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45AEAECB-A686-47B6-BE85-7AA66A626E20}" xr6:coauthVersionLast="45" xr6:coauthVersionMax="45" xr10:uidLastSave="{00000000-0000-0000-0000-000000000000}"/>
  <bookViews>
    <workbookView xWindow="-120" yWindow="-120" windowWidth="29040" windowHeight="15840" tabRatio="935" activeTab="6" xr2:uid="{00000000-000D-0000-FFFF-FFFF00000000}"/>
  </bookViews>
  <sheets>
    <sheet name="Тех.ПАРА" sheetId="30" r:id="rId1"/>
    <sheet name="Тех.СУРД" sheetId="24" r:id="rId2"/>
    <sheet name="СГ дюжм вс 100" sheetId="31" r:id="rId3"/>
    <sheet name="СГ дюжм вс 50" sheetId="34" r:id="rId4"/>
    <sheet name="СГ дюжм на спине 50" sheetId="35" r:id="rId5"/>
    <sheet name="Вольный стиль ЛИН,ПОДА" sheetId="25" r:id="rId6"/>
    <sheet name="На спине ЛИН,ПОДА" sheetId="32" r:id="rId7"/>
  </sheets>
  <definedNames>
    <definedName name="_xlnm.Print_Area" localSheetId="5">'Вольный стиль ЛИН,ПОДА'!$A$1:$M$171</definedName>
    <definedName name="_xlnm.Print_Area" localSheetId="6">'На спине ЛИН,ПОДА'!$A$1:$M$169</definedName>
    <definedName name="_xlnm.Print_Area" localSheetId="2">'СГ дюжм вс 100'!$A$1:$J$57</definedName>
    <definedName name="_xlnm.Print_Area" localSheetId="3">'СГ дюжм вс 50'!$A$1:$J$66</definedName>
    <definedName name="_xlnm.Print_Area" localSheetId="4">'СГ дюжм на спине 50'!$A$1:$J$63</definedName>
    <definedName name="_xlnm.Print_Area" localSheetId="0">Тех.ПАРА!$A$1:$I$278</definedName>
    <definedName name="_xlnm.Print_Area" localSheetId="1">Тех.СУРД!$A$1:$I$134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6" i="32" l="1"/>
  <c r="I45" i="32"/>
  <c r="I44" i="32"/>
  <c r="I10" i="32"/>
  <c r="I11" i="32"/>
  <c r="I9" i="32"/>
  <c r="I44" i="25" l="1"/>
  <c r="I18" i="25"/>
  <c r="I159" i="32" l="1"/>
  <c r="I158" i="32"/>
  <c r="I157" i="32"/>
  <c r="I150" i="32"/>
  <c r="I145" i="32"/>
  <c r="I147" i="32"/>
  <c r="I148" i="32"/>
  <c r="I141" i="32"/>
  <c r="I136" i="32"/>
  <c r="I138" i="32"/>
  <c r="I129" i="32"/>
  <c r="I128" i="32"/>
  <c r="I130" i="32"/>
  <c r="I127" i="32"/>
  <c r="I111" i="32"/>
  <c r="I110" i="32"/>
  <c r="I105" i="32"/>
  <c r="I103" i="32"/>
  <c r="I97" i="32"/>
  <c r="I98" i="32"/>
  <c r="I99" i="32"/>
  <c r="I96" i="32"/>
  <c r="I94" i="32"/>
  <c r="I93" i="32"/>
  <c r="I92" i="32"/>
  <c r="I137" i="32"/>
  <c r="I140" i="32"/>
  <c r="I139" i="32"/>
  <c r="I134" i="32"/>
  <c r="I135" i="32"/>
  <c r="I146" i="32"/>
  <c r="I55" i="25"/>
  <c r="I50" i="25"/>
  <c r="I49" i="25"/>
  <c r="I45" i="25"/>
  <c r="I43" i="25"/>
  <c r="I16" i="25"/>
  <c r="I17" i="25"/>
  <c r="I66" i="32"/>
  <c r="I54" i="32"/>
  <c r="I58" i="32"/>
  <c r="I51" i="32"/>
  <c r="I50" i="32"/>
  <c r="I22" i="32"/>
  <c r="I23" i="32"/>
  <c r="I17" i="32"/>
  <c r="I19" i="32"/>
  <c r="I16" i="32"/>
  <c r="I13" i="32"/>
  <c r="I14" i="32"/>
  <c r="I160" i="25"/>
  <c r="I156" i="25"/>
  <c r="I155" i="25"/>
  <c r="I158" i="25"/>
  <c r="I159" i="25"/>
  <c r="I157" i="25"/>
  <c r="I150" i="25"/>
  <c r="I147" i="25"/>
  <c r="I145" i="25"/>
  <c r="I146" i="25"/>
  <c r="I151" i="25"/>
  <c r="I148" i="25"/>
  <c r="I144" i="25"/>
  <c r="I141" i="25"/>
  <c r="I139" i="25"/>
  <c r="I134" i="25"/>
  <c r="I137" i="25"/>
  <c r="I138" i="25"/>
  <c r="I135" i="25"/>
  <c r="I140" i="25"/>
  <c r="I136" i="25"/>
  <c r="I132" i="25"/>
  <c r="I129" i="25"/>
  <c r="I131" i="25"/>
  <c r="I130" i="25"/>
  <c r="I112" i="25"/>
  <c r="I111" i="25"/>
  <c r="I103" i="25"/>
  <c r="I104" i="25"/>
  <c r="I106" i="25"/>
  <c r="I102" i="25"/>
  <c r="I105" i="25"/>
  <c r="I97" i="25"/>
  <c r="I98" i="25"/>
  <c r="I99" i="25"/>
  <c r="I100" i="25"/>
  <c r="I94" i="25"/>
  <c r="I93" i="25"/>
  <c r="I56" i="25"/>
  <c r="I59" i="25"/>
  <c r="I51" i="25"/>
  <c r="I161" i="32"/>
  <c r="I162" i="32"/>
  <c r="I163" i="32"/>
  <c r="I152" i="32"/>
  <c r="I149" i="32"/>
  <c r="I144" i="32"/>
  <c r="I107" i="32"/>
  <c r="I108" i="32"/>
  <c r="I104" i="32"/>
  <c r="I101" i="32"/>
  <c r="I102" i="32"/>
  <c r="I69" i="32"/>
  <c r="I71" i="32"/>
  <c r="I76" i="32"/>
  <c r="I72" i="32"/>
  <c r="I70" i="32"/>
  <c r="I74" i="32"/>
  <c r="I68" i="32"/>
  <c r="I75" i="32"/>
  <c r="I26" i="32"/>
  <c r="I28" i="32"/>
  <c r="I25" i="32"/>
  <c r="I27" i="32"/>
  <c r="I162" i="25"/>
  <c r="I165" i="25"/>
  <c r="I164" i="25"/>
  <c r="I163" i="25"/>
  <c r="I153" i="25"/>
  <c r="I108" i="25"/>
  <c r="I109" i="25"/>
  <c r="I74" i="25"/>
  <c r="I71" i="25"/>
  <c r="I69" i="25"/>
  <c r="I76" i="25"/>
  <c r="I73" i="25"/>
  <c r="I70" i="25"/>
  <c r="I72" i="25"/>
  <c r="I68" i="25"/>
  <c r="I75" i="25"/>
  <c r="I26" i="25"/>
  <c r="I27" i="25"/>
  <c r="I24" i="25"/>
  <c r="I25" i="25"/>
  <c r="I19" i="25"/>
  <c r="I11" i="25"/>
  <c r="I9" i="25"/>
  <c r="M51" i="32" l="1"/>
  <c r="F51" i="32"/>
  <c r="E51" i="32"/>
  <c r="D51" i="32"/>
  <c r="C51" i="32"/>
  <c r="B51" i="32"/>
  <c r="M49" i="25"/>
  <c r="F49" i="25"/>
  <c r="E49" i="25"/>
  <c r="D49" i="25"/>
  <c r="C49" i="25"/>
  <c r="B49" i="25"/>
  <c r="M19" i="25"/>
  <c r="F19" i="25"/>
  <c r="E19" i="25"/>
  <c r="D19" i="25"/>
  <c r="C19" i="25"/>
  <c r="B19" i="25"/>
  <c r="M139" i="32"/>
  <c r="F139" i="32"/>
  <c r="E139" i="32"/>
  <c r="D139" i="32"/>
  <c r="C139" i="32"/>
  <c r="B139" i="32"/>
  <c r="M102" i="32"/>
  <c r="F102" i="32"/>
  <c r="E102" i="32"/>
  <c r="D102" i="32"/>
  <c r="C102" i="32"/>
  <c r="B102" i="32"/>
  <c r="M103" i="25"/>
  <c r="F103" i="25"/>
  <c r="E103" i="25"/>
  <c r="D103" i="25"/>
  <c r="C103" i="25"/>
  <c r="B103" i="25"/>
  <c r="M13" i="32"/>
  <c r="F13" i="32"/>
  <c r="E13" i="32"/>
  <c r="D13" i="32"/>
  <c r="C13" i="32"/>
  <c r="B13" i="32"/>
  <c r="M11" i="25"/>
  <c r="F11" i="25"/>
  <c r="E11" i="25"/>
  <c r="D11" i="25"/>
  <c r="C11" i="25"/>
  <c r="B11" i="25"/>
  <c r="M25" i="32"/>
  <c r="F25" i="32"/>
  <c r="E25" i="32"/>
  <c r="D25" i="32"/>
  <c r="C25" i="32"/>
  <c r="B25" i="32"/>
  <c r="M24" i="25"/>
  <c r="F24" i="25"/>
  <c r="E24" i="25"/>
  <c r="D24" i="25"/>
  <c r="C24" i="25"/>
  <c r="B24" i="25"/>
  <c r="M97" i="32"/>
  <c r="F97" i="32"/>
  <c r="E97" i="32"/>
  <c r="D97" i="32"/>
  <c r="C97" i="32"/>
  <c r="B97" i="32"/>
  <c r="M98" i="25"/>
  <c r="F98" i="25"/>
  <c r="E98" i="25"/>
  <c r="D98" i="25"/>
  <c r="C98" i="25"/>
  <c r="B98" i="25"/>
  <c r="M46" i="32"/>
  <c r="F46" i="32"/>
  <c r="E46" i="32"/>
  <c r="D46" i="32"/>
  <c r="C46" i="32"/>
  <c r="B46" i="32"/>
  <c r="M45" i="25"/>
  <c r="F45" i="25"/>
  <c r="E45" i="25"/>
  <c r="D45" i="25"/>
  <c r="C45" i="25"/>
  <c r="B45" i="25"/>
  <c r="M48" i="32"/>
  <c r="F48" i="32"/>
  <c r="E48" i="32"/>
  <c r="D48" i="32"/>
  <c r="C48" i="32"/>
  <c r="B48" i="32"/>
  <c r="M47" i="25"/>
  <c r="F47" i="25"/>
  <c r="E47" i="25"/>
  <c r="D47" i="25"/>
  <c r="C47" i="25"/>
  <c r="B47" i="25"/>
  <c r="M66" i="32"/>
  <c r="F66" i="32"/>
  <c r="E66" i="32"/>
  <c r="D66" i="32"/>
  <c r="C66" i="32"/>
  <c r="B66" i="32"/>
  <c r="M66" i="25"/>
  <c r="F66" i="25"/>
  <c r="E66" i="25"/>
  <c r="D66" i="25"/>
  <c r="C66" i="25"/>
  <c r="B66" i="25"/>
  <c r="M9" i="32"/>
  <c r="F9" i="32"/>
  <c r="E9" i="32"/>
  <c r="D9" i="32"/>
  <c r="C9" i="32"/>
  <c r="B9" i="32"/>
  <c r="M9" i="25"/>
  <c r="F9" i="25"/>
  <c r="E9" i="25"/>
  <c r="D9" i="25"/>
  <c r="C9" i="25"/>
  <c r="B9" i="25"/>
  <c r="M18" i="25"/>
  <c r="F18" i="25"/>
  <c r="E18" i="25"/>
  <c r="D18" i="25"/>
  <c r="C18" i="25"/>
  <c r="B18" i="25"/>
  <c r="M101" i="32"/>
  <c r="F101" i="32"/>
  <c r="E101" i="32"/>
  <c r="D101" i="32"/>
  <c r="C101" i="32"/>
  <c r="B101" i="32"/>
  <c r="M102" i="25"/>
  <c r="F102" i="25"/>
  <c r="E102" i="25"/>
  <c r="D102" i="25"/>
  <c r="C102" i="25"/>
  <c r="B102" i="25"/>
  <c r="M65" i="32"/>
  <c r="F65" i="32"/>
  <c r="E65" i="32"/>
  <c r="D65" i="32"/>
  <c r="C65" i="32"/>
  <c r="B65" i="32"/>
  <c r="M65" i="25"/>
  <c r="F65" i="25"/>
  <c r="E65" i="25"/>
  <c r="D65" i="25"/>
  <c r="C65" i="25"/>
  <c r="B65" i="25"/>
  <c r="M44" i="32"/>
  <c r="F44" i="32"/>
  <c r="E44" i="32"/>
  <c r="D44" i="32"/>
  <c r="C44" i="32"/>
  <c r="B44" i="32"/>
  <c r="M43" i="25"/>
  <c r="F43" i="25"/>
  <c r="E43" i="25"/>
  <c r="D43" i="25"/>
  <c r="C43" i="25"/>
  <c r="B43" i="25"/>
  <c r="M50" i="32"/>
  <c r="F50" i="32"/>
  <c r="E50" i="32"/>
  <c r="D50" i="32"/>
  <c r="C50" i="32"/>
  <c r="B50" i="32"/>
  <c r="M50" i="25"/>
  <c r="F50" i="25"/>
  <c r="E50" i="25"/>
  <c r="D50" i="25"/>
  <c r="C50" i="25"/>
  <c r="B50" i="25"/>
  <c r="M19" i="32" l="1"/>
  <c r="F19" i="32"/>
  <c r="E19" i="32"/>
  <c r="D19" i="32"/>
  <c r="C19" i="32"/>
  <c r="B19" i="32"/>
  <c r="M16" i="25"/>
  <c r="F16" i="25"/>
  <c r="E16" i="25"/>
  <c r="D16" i="25"/>
  <c r="C16" i="25"/>
  <c r="B16" i="25"/>
  <c r="M59" i="32"/>
  <c r="F59" i="32"/>
  <c r="E59" i="32"/>
  <c r="D59" i="32"/>
  <c r="C59" i="32"/>
  <c r="B59" i="32"/>
  <c r="M54" i="25"/>
  <c r="F54" i="25"/>
  <c r="E54" i="25"/>
  <c r="D54" i="25"/>
  <c r="C54" i="25"/>
  <c r="B54" i="25"/>
  <c r="M150" i="32"/>
  <c r="F150" i="32"/>
  <c r="E150" i="32"/>
  <c r="D150" i="32"/>
  <c r="C150" i="32"/>
  <c r="B150" i="32"/>
  <c r="M150" i="25"/>
  <c r="F150" i="25"/>
  <c r="E150" i="25"/>
  <c r="D150" i="25"/>
  <c r="C150" i="25"/>
  <c r="B150" i="25"/>
  <c r="M127" i="32"/>
  <c r="F127" i="32"/>
  <c r="E127" i="32"/>
  <c r="D127" i="32"/>
  <c r="C127" i="32"/>
  <c r="B127" i="32"/>
  <c r="M130" i="25"/>
  <c r="F130" i="25"/>
  <c r="E130" i="25"/>
  <c r="D130" i="25"/>
  <c r="C130" i="25"/>
  <c r="B130" i="25"/>
  <c r="J42" i="35"/>
  <c r="E42" i="35"/>
  <c r="D42" i="35"/>
  <c r="C42" i="35"/>
  <c r="B42" i="35"/>
  <c r="J45" i="34"/>
  <c r="E45" i="34"/>
  <c r="D45" i="34"/>
  <c r="C45" i="34"/>
  <c r="B45" i="34"/>
  <c r="J40" i="31"/>
  <c r="E40" i="31"/>
  <c r="D40" i="31"/>
  <c r="C40" i="31"/>
  <c r="B40" i="31"/>
  <c r="J45" i="35"/>
  <c r="E45" i="35"/>
  <c r="D45" i="35"/>
  <c r="C45" i="35"/>
  <c r="B45" i="35"/>
  <c r="J47" i="34"/>
  <c r="E47" i="34"/>
  <c r="D47" i="34"/>
  <c r="C47" i="34"/>
  <c r="B47" i="34"/>
  <c r="J42" i="31"/>
  <c r="E42" i="31"/>
  <c r="D42" i="31"/>
  <c r="C42" i="31"/>
  <c r="B42" i="31"/>
  <c r="M57" i="32" l="1"/>
  <c r="F57" i="32"/>
  <c r="E57" i="32"/>
  <c r="D57" i="32"/>
  <c r="C57" i="32"/>
  <c r="B57" i="32"/>
  <c r="M57" i="25"/>
  <c r="F57" i="25"/>
  <c r="E57" i="25"/>
  <c r="D57" i="25"/>
  <c r="C57" i="25"/>
  <c r="B57" i="25"/>
  <c r="M56" i="32"/>
  <c r="F56" i="32"/>
  <c r="E56" i="32"/>
  <c r="D56" i="32"/>
  <c r="C56" i="32"/>
  <c r="B56" i="32"/>
  <c r="M58" i="25"/>
  <c r="F58" i="25"/>
  <c r="E58" i="25"/>
  <c r="D58" i="25"/>
  <c r="C58" i="25"/>
  <c r="B58" i="25"/>
  <c r="M161" i="32"/>
  <c r="F161" i="32"/>
  <c r="E161" i="32"/>
  <c r="D161" i="32"/>
  <c r="C161" i="32"/>
  <c r="B161" i="32"/>
  <c r="M164" i="32"/>
  <c r="F164" i="32"/>
  <c r="E164" i="32"/>
  <c r="D164" i="32"/>
  <c r="C164" i="32"/>
  <c r="B164" i="32"/>
  <c r="M162" i="32"/>
  <c r="F162" i="32"/>
  <c r="E162" i="32"/>
  <c r="D162" i="32"/>
  <c r="C162" i="32"/>
  <c r="B162" i="32"/>
  <c r="M163" i="32"/>
  <c r="F163" i="32"/>
  <c r="E163" i="32"/>
  <c r="D163" i="32"/>
  <c r="C163" i="32"/>
  <c r="B163" i="32"/>
  <c r="M159" i="32"/>
  <c r="F159" i="32"/>
  <c r="E159" i="32"/>
  <c r="D159" i="32"/>
  <c r="C159" i="32"/>
  <c r="B159" i="32"/>
  <c r="M155" i="32"/>
  <c r="F155" i="32"/>
  <c r="E155" i="32"/>
  <c r="D155" i="32"/>
  <c r="C155" i="32"/>
  <c r="B155" i="32"/>
  <c r="M156" i="32"/>
  <c r="F156" i="32"/>
  <c r="E156" i="32"/>
  <c r="D156" i="32"/>
  <c r="C156" i="32"/>
  <c r="B156" i="32"/>
  <c r="M154" i="32"/>
  <c r="F154" i="32"/>
  <c r="E154" i="32"/>
  <c r="D154" i="32"/>
  <c r="C154" i="32"/>
  <c r="B154" i="32"/>
  <c r="M157" i="32"/>
  <c r="F157" i="32"/>
  <c r="E157" i="32"/>
  <c r="D157" i="32"/>
  <c r="C157" i="32"/>
  <c r="B157" i="32"/>
  <c r="M152" i="32"/>
  <c r="F152" i="32"/>
  <c r="E152" i="32"/>
  <c r="D152" i="32"/>
  <c r="C152" i="32"/>
  <c r="B152" i="32"/>
  <c r="M147" i="32"/>
  <c r="F147" i="32"/>
  <c r="E147" i="32"/>
  <c r="D147" i="32"/>
  <c r="C147" i="32"/>
  <c r="B147" i="32"/>
  <c r="M149" i="32"/>
  <c r="F149" i="32"/>
  <c r="E149" i="32"/>
  <c r="D149" i="32"/>
  <c r="C149" i="32"/>
  <c r="B149" i="32"/>
  <c r="M145" i="32"/>
  <c r="F145" i="32"/>
  <c r="E145" i="32"/>
  <c r="D145" i="32"/>
  <c r="C145" i="32"/>
  <c r="B145" i="32"/>
  <c r="M146" i="32"/>
  <c r="F146" i="32"/>
  <c r="E146" i="32"/>
  <c r="D146" i="32"/>
  <c r="C146" i="32"/>
  <c r="B146" i="32"/>
  <c r="M143" i="32"/>
  <c r="F143" i="32"/>
  <c r="E143" i="32"/>
  <c r="D143" i="32"/>
  <c r="C143" i="32"/>
  <c r="B143" i="32"/>
  <c r="M148" i="32"/>
  <c r="F148" i="32"/>
  <c r="E148" i="32"/>
  <c r="D148" i="32"/>
  <c r="C148" i="32"/>
  <c r="B148" i="32"/>
  <c r="M144" i="32"/>
  <c r="F144" i="32"/>
  <c r="E144" i="32"/>
  <c r="D144" i="32"/>
  <c r="C144" i="32"/>
  <c r="B144" i="32"/>
  <c r="M140" i="32"/>
  <c r="F140" i="32"/>
  <c r="E140" i="32"/>
  <c r="D140" i="32"/>
  <c r="C140" i="32"/>
  <c r="B140" i="32"/>
  <c r="M133" i="32"/>
  <c r="F133" i="32"/>
  <c r="E133" i="32"/>
  <c r="D133" i="32"/>
  <c r="C133" i="32"/>
  <c r="B133" i="32"/>
  <c r="M136" i="32"/>
  <c r="F136" i="32"/>
  <c r="E136" i="32"/>
  <c r="D136" i="32"/>
  <c r="C136" i="32"/>
  <c r="B136" i="32"/>
  <c r="M137" i="32"/>
  <c r="F137" i="32"/>
  <c r="E137" i="32"/>
  <c r="D137" i="32"/>
  <c r="C137" i="32"/>
  <c r="B137" i="32"/>
  <c r="M134" i="32"/>
  <c r="F134" i="32"/>
  <c r="E134" i="32"/>
  <c r="D134" i="32"/>
  <c r="C134" i="32"/>
  <c r="B134" i="32"/>
  <c r="M141" i="32"/>
  <c r="F141" i="32"/>
  <c r="E141" i="32"/>
  <c r="D141" i="32"/>
  <c r="C141" i="32"/>
  <c r="B141" i="32"/>
  <c r="M138" i="32"/>
  <c r="F138" i="32"/>
  <c r="E138" i="32"/>
  <c r="D138" i="32"/>
  <c r="C138" i="32"/>
  <c r="B138" i="32"/>
  <c r="M132" i="32"/>
  <c r="F132" i="32"/>
  <c r="E132" i="32"/>
  <c r="D132" i="32"/>
  <c r="C132" i="32"/>
  <c r="B132" i="32"/>
  <c r="M135" i="32"/>
  <c r="F135" i="32"/>
  <c r="E135" i="32"/>
  <c r="D135" i="32"/>
  <c r="C135" i="32"/>
  <c r="B135" i="32"/>
  <c r="M129" i="32"/>
  <c r="F129" i="32"/>
  <c r="E129" i="32"/>
  <c r="D129" i="32"/>
  <c r="C129" i="32"/>
  <c r="B129" i="32"/>
  <c r="M130" i="32"/>
  <c r="F130" i="32"/>
  <c r="E130" i="32"/>
  <c r="D130" i="32"/>
  <c r="C130" i="32"/>
  <c r="B130" i="32"/>
  <c r="M128" i="32"/>
  <c r="F128" i="32"/>
  <c r="E128" i="32"/>
  <c r="D128" i="32"/>
  <c r="C128" i="32"/>
  <c r="B128" i="32"/>
  <c r="M111" i="32"/>
  <c r="F111" i="32"/>
  <c r="E111" i="32"/>
  <c r="D111" i="32"/>
  <c r="C111" i="32"/>
  <c r="B111" i="32"/>
  <c r="M110" i="32"/>
  <c r="F110" i="32"/>
  <c r="E110" i="32"/>
  <c r="D110" i="32"/>
  <c r="C110" i="32"/>
  <c r="B110" i="32"/>
  <c r="M107" i="32"/>
  <c r="F107" i="32"/>
  <c r="E107" i="32"/>
  <c r="D107" i="32"/>
  <c r="C107" i="32"/>
  <c r="B107" i="32"/>
  <c r="M108" i="32"/>
  <c r="F108" i="32"/>
  <c r="E108" i="32"/>
  <c r="D108" i="32"/>
  <c r="C108" i="32"/>
  <c r="B108" i="32"/>
  <c r="M104" i="32"/>
  <c r="F104" i="32"/>
  <c r="E104" i="32"/>
  <c r="D104" i="32"/>
  <c r="C104" i="32"/>
  <c r="B104" i="32"/>
  <c r="M105" i="32"/>
  <c r="F105" i="32"/>
  <c r="E105" i="32"/>
  <c r="D105" i="32"/>
  <c r="C105" i="32"/>
  <c r="B105" i="32"/>
  <c r="M103" i="32"/>
  <c r="F103" i="32"/>
  <c r="E103" i="32"/>
  <c r="D103" i="32"/>
  <c r="C103" i="32"/>
  <c r="B103" i="32"/>
  <c r="M96" i="32"/>
  <c r="F96" i="32"/>
  <c r="E96" i="32"/>
  <c r="D96" i="32"/>
  <c r="C96" i="32"/>
  <c r="B96" i="32"/>
  <c r="M98" i="32"/>
  <c r="F98" i="32"/>
  <c r="E98" i="32"/>
  <c r="D98" i="32"/>
  <c r="C98" i="32"/>
  <c r="B98" i="32"/>
  <c r="M99" i="32"/>
  <c r="F99" i="32"/>
  <c r="E99" i="32"/>
  <c r="D99" i="32"/>
  <c r="C99" i="32"/>
  <c r="B99" i="32"/>
  <c r="M93" i="32"/>
  <c r="F93" i="32"/>
  <c r="E93" i="32"/>
  <c r="D93" i="32"/>
  <c r="C93" i="32"/>
  <c r="B93" i="32"/>
  <c r="M92" i="32"/>
  <c r="F92" i="32"/>
  <c r="E92" i="32"/>
  <c r="D92" i="32"/>
  <c r="C92" i="32"/>
  <c r="B92" i="32"/>
  <c r="M94" i="32"/>
  <c r="F94" i="32"/>
  <c r="E94" i="32"/>
  <c r="D94" i="32"/>
  <c r="C94" i="32"/>
  <c r="B94" i="32"/>
  <c r="M69" i="32"/>
  <c r="F69" i="32"/>
  <c r="E69" i="32"/>
  <c r="D69" i="32"/>
  <c r="C69" i="32"/>
  <c r="B69" i="32"/>
  <c r="M71" i="32"/>
  <c r="F71" i="32"/>
  <c r="E71" i="32"/>
  <c r="D71" i="32"/>
  <c r="C71" i="32"/>
  <c r="B71" i="32"/>
  <c r="M73" i="32"/>
  <c r="F73" i="32"/>
  <c r="E73" i="32"/>
  <c r="D73" i="32"/>
  <c r="C73" i="32"/>
  <c r="B73" i="32"/>
  <c r="M76" i="32"/>
  <c r="F76" i="32"/>
  <c r="E76" i="32"/>
  <c r="D76" i="32"/>
  <c r="C76" i="32"/>
  <c r="B76" i="32"/>
  <c r="M72" i="32"/>
  <c r="F72" i="32"/>
  <c r="E72" i="32"/>
  <c r="D72" i="32"/>
  <c r="C72" i="32"/>
  <c r="B72" i="32"/>
  <c r="M70" i="32"/>
  <c r="F70" i="32"/>
  <c r="E70" i="32"/>
  <c r="D70" i="32"/>
  <c r="C70" i="32"/>
  <c r="B70" i="32"/>
  <c r="M74" i="32"/>
  <c r="F74" i="32"/>
  <c r="E74" i="32"/>
  <c r="D74" i="32"/>
  <c r="C74" i="32"/>
  <c r="B74" i="32"/>
  <c r="M68" i="32"/>
  <c r="F68" i="32"/>
  <c r="E68" i="32"/>
  <c r="D68" i="32"/>
  <c r="C68" i="32"/>
  <c r="B68" i="32"/>
  <c r="M75" i="32"/>
  <c r="F75" i="32"/>
  <c r="E75" i="32"/>
  <c r="D75" i="32"/>
  <c r="C75" i="32"/>
  <c r="B75" i="32"/>
  <c r="M61" i="32"/>
  <c r="F61" i="32"/>
  <c r="E61" i="32"/>
  <c r="D61" i="32"/>
  <c r="C61" i="32"/>
  <c r="B61" i="32"/>
  <c r="M62" i="32"/>
  <c r="F62" i="32"/>
  <c r="E62" i="32"/>
  <c r="D62" i="32"/>
  <c r="C62" i="32"/>
  <c r="B62" i="32"/>
  <c r="M64" i="32"/>
  <c r="F64" i="32"/>
  <c r="E64" i="32"/>
  <c r="D64" i="32"/>
  <c r="C64" i="32"/>
  <c r="B64" i="32"/>
  <c r="M63" i="32"/>
  <c r="F63" i="32"/>
  <c r="E63" i="32"/>
  <c r="D63" i="32"/>
  <c r="C63" i="32"/>
  <c r="B63" i="32"/>
  <c r="M54" i="32"/>
  <c r="F54" i="32"/>
  <c r="E54" i="32"/>
  <c r="D54" i="32"/>
  <c r="C54" i="32"/>
  <c r="B54" i="32"/>
  <c r="M55" i="32"/>
  <c r="F55" i="32"/>
  <c r="E55" i="32"/>
  <c r="D55" i="32"/>
  <c r="C55" i="32"/>
  <c r="B55" i="32"/>
  <c r="M58" i="32"/>
  <c r="F58" i="32"/>
  <c r="E58" i="32"/>
  <c r="D58" i="32"/>
  <c r="C58" i="32"/>
  <c r="B58" i="32"/>
  <c r="M49" i="32"/>
  <c r="F49" i="32"/>
  <c r="E49" i="32"/>
  <c r="D49" i="32"/>
  <c r="C49" i="32"/>
  <c r="B49" i="32"/>
  <c r="M52" i="32"/>
  <c r="F52" i="32"/>
  <c r="E52" i="32"/>
  <c r="D52" i="32"/>
  <c r="C52" i="32"/>
  <c r="B52" i="32"/>
  <c r="M45" i="32"/>
  <c r="F45" i="32"/>
  <c r="E45" i="32"/>
  <c r="D45" i="32"/>
  <c r="C45" i="32"/>
  <c r="B45" i="32"/>
  <c r="M26" i="32"/>
  <c r="F26" i="32"/>
  <c r="E26" i="32"/>
  <c r="D26" i="32"/>
  <c r="C26" i="32"/>
  <c r="B26" i="32"/>
  <c r="M28" i="32"/>
  <c r="F28" i="32"/>
  <c r="E28" i="32"/>
  <c r="D28" i="32"/>
  <c r="C28" i="32"/>
  <c r="B28" i="32"/>
  <c r="M27" i="32"/>
  <c r="F27" i="32"/>
  <c r="E27" i="32"/>
  <c r="D27" i="32"/>
  <c r="C27" i="32"/>
  <c r="B27" i="32"/>
  <c r="M23" i="32"/>
  <c r="F23" i="32"/>
  <c r="E23" i="32"/>
  <c r="D23" i="32"/>
  <c r="C23" i="32"/>
  <c r="B23" i="32"/>
  <c r="M22" i="32"/>
  <c r="F22" i="32"/>
  <c r="E22" i="32"/>
  <c r="D22" i="32"/>
  <c r="C22" i="32"/>
  <c r="B22" i="32"/>
  <c r="M17" i="32"/>
  <c r="F17" i="32"/>
  <c r="E17" i="32"/>
  <c r="D17" i="32"/>
  <c r="C17" i="32"/>
  <c r="B17" i="32"/>
  <c r="M16" i="32"/>
  <c r="F16" i="32"/>
  <c r="E16" i="32"/>
  <c r="D16" i="32"/>
  <c r="C16" i="32"/>
  <c r="B16" i="32"/>
  <c r="M18" i="32"/>
  <c r="F18" i="32"/>
  <c r="E18" i="32"/>
  <c r="D18" i="32"/>
  <c r="C18" i="32"/>
  <c r="B18" i="32"/>
  <c r="M20" i="32"/>
  <c r="F20" i="32"/>
  <c r="E20" i="32"/>
  <c r="D20" i="32"/>
  <c r="C20" i="32"/>
  <c r="B20" i="32"/>
  <c r="M14" i="32"/>
  <c r="F14" i="32"/>
  <c r="E14" i="32"/>
  <c r="D14" i="32"/>
  <c r="C14" i="32"/>
  <c r="B14" i="32"/>
  <c r="M11" i="32"/>
  <c r="F11" i="32"/>
  <c r="E11" i="32"/>
  <c r="D11" i="32"/>
  <c r="C11" i="32"/>
  <c r="B11" i="32"/>
  <c r="M10" i="32"/>
  <c r="F10" i="32"/>
  <c r="E10" i="32"/>
  <c r="D10" i="32"/>
  <c r="C10" i="32"/>
  <c r="B10" i="32"/>
  <c r="J50" i="35"/>
  <c r="E50" i="35"/>
  <c r="D50" i="35"/>
  <c r="C50" i="35"/>
  <c r="B50" i="35"/>
  <c r="J57" i="35"/>
  <c r="E57" i="35"/>
  <c r="D57" i="35"/>
  <c r="C57" i="35"/>
  <c r="B57" i="35"/>
  <c r="J55" i="35"/>
  <c r="E55" i="35"/>
  <c r="D55" i="35"/>
  <c r="C55" i="35"/>
  <c r="B55" i="35"/>
  <c r="J49" i="35"/>
  <c r="E49" i="35"/>
  <c r="D49" i="35"/>
  <c r="C49" i="35"/>
  <c r="B49" i="35"/>
  <c r="J51" i="35"/>
  <c r="E51" i="35"/>
  <c r="D51" i="35"/>
  <c r="C51" i="35"/>
  <c r="B51" i="35"/>
  <c r="J54" i="35"/>
  <c r="E54" i="35"/>
  <c r="D54" i="35"/>
  <c r="C54" i="35"/>
  <c r="B54" i="35"/>
  <c r="J48" i="35"/>
  <c r="E48" i="35"/>
  <c r="D48" i="35"/>
  <c r="C48" i="35"/>
  <c r="B48" i="35"/>
  <c r="J53" i="35"/>
  <c r="E53" i="35"/>
  <c r="D53" i="35"/>
  <c r="C53" i="35"/>
  <c r="B53" i="35"/>
  <c r="J52" i="35"/>
  <c r="E52" i="35"/>
  <c r="D52" i="35"/>
  <c r="C52" i="35"/>
  <c r="B52" i="35"/>
  <c r="J56" i="35"/>
  <c r="E56" i="35"/>
  <c r="D56" i="35"/>
  <c r="C56" i="35"/>
  <c r="B56" i="35"/>
  <c r="J46" i="35"/>
  <c r="E46" i="35"/>
  <c r="D46" i="35"/>
  <c r="C46" i="35"/>
  <c r="B46" i="35"/>
  <c r="J43" i="35"/>
  <c r="E43" i="35"/>
  <c r="D43" i="35"/>
  <c r="C43" i="35"/>
  <c r="B43" i="35"/>
  <c r="J40" i="35"/>
  <c r="E40" i="35"/>
  <c r="D40" i="35"/>
  <c r="C40" i="35"/>
  <c r="B40" i="35"/>
  <c r="J44" i="35"/>
  <c r="E44" i="35"/>
  <c r="D44" i="35"/>
  <c r="C44" i="35"/>
  <c r="B44" i="35"/>
  <c r="J41" i="35"/>
  <c r="E41" i="35"/>
  <c r="D41" i="35"/>
  <c r="C41" i="35"/>
  <c r="B41" i="35"/>
  <c r="J26" i="35"/>
  <c r="E26" i="35"/>
  <c r="D26" i="35"/>
  <c r="C26" i="35"/>
  <c r="B26" i="35"/>
  <c r="J19" i="35"/>
  <c r="E19" i="35"/>
  <c r="D19" i="35"/>
  <c r="C19" i="35"/>
  <c r="B19" i="35"/>
  <c r="J16" i="35"/>
  <c r="E16" i="35"/>
  <c r="D16" i="35"/>
  <c r="C16" i="35"/>
  <c r="B16" i="35"/>
  <c r="J21" i="35"/>
  <c r="E21" i="35"/>
  <c r="D21" i="35"/>
  <c r="C21" i="35"/>
  <c r="B21" i="35"/>
  <c r="J17" i="35"/>
  <c r="E17" i="35"/>
  <c r="D17" i="35"/>
  <c r="C17" i="35"/>
  <c r="B17" i="35"/>
  <c r="J25" i="35"/>
  <c r="E25" i="35"/>
  <c r="D25" i="35"/>
  <c r="C25" i="35"/>
  <c r="B25" i="35"/>
  <c r="J18" i="35"/>
  <c r="E18" i="35"/>
  <c r="D18" i="35"/>
  <c r="C18" i="35"/>
  <c r="B18" i="35"/>
  <c r="J24" i="35"/>
  <c r="E24" i="35"/>
  <c r="D24" i="35"/>
  <c r="C24" i="35"/>
  <c r="B24" i="35"/>
  <c r="J20" i="35"/>
  <c r="E20" i="35"/>
  <c r="D20" i="35"/>
  <c r="C20" i="35"/>
  <c r="B20" i="35"/>
  <c r="J22" i="35"/>
  <c r="E22" i="35"/>
  <c r="D22" i="35"/>
  <c r="C22" i="35"/>
  <c r="B22" i="35"/>
  <c r="J23" i="35"/>
  <c r="E23" i="35"/>
  <c r="D23" i="35"/>
  <c r="C23" i="35"/>
  <c r="B23" i="35"/>
  <c r="J27" i="35"/>
  <c r="E27" i="35"/>
  <c r="D27" i="35"/>
  <c r="C27" i="35"/>
  <c r="B27" i="35"/>
  <c r="J10" i="35"/>
  <c r="E10" i="35"/>
  <c r="D10" i="35"/>
  <c r="C10" i="35"/>
  <c r="B10" i="35"/>
  <c r="J12" i="35"/>
  <c r="E12" i="35"/>
  <c r="D12" i="35"/>
  <c r="C12" i="35"/>
  <c r="B12" i="35"/>
  <c r="J14" i="35"/>
  <c r="E14" i="35"/>
  <c r="D14" i="35"/>
  <c r="C14" i="35"/>
  <c r="B14" i="35"/>
  <c r="J11" i="35"/>
  <c r="E11" i="35"/>
  <c r="D11" i="35"/>
  <c r="C11" i="35"/>
  <c r="B11" i="35"/>
  <c r="J8" i="35"/>
  <c r="E8" i="35"/>
  <c r="D8" i="35"/>
  <c r="C8" i="35"/>
  <c r="B8" i="35"/>
  <c r="J13" i="35"/>
  <c r="E13" i="35"/>
  <c r="D13" i="35"/>
  <c r="C13" i="35"/>
  <c r="B13" i="35"/>
  <c r="J9" i="35"/>
  <c r="E9" i="35"/>
  <c r="D9" i="35"/>
  <c r="C9" i="35"/>
  <c r="B9" i="35"/>
  <c r="J14" i="34"/>
  <c r="E14" i="34"/>
  <c r="D14" i="34"/>
  <c r="C14" i="34"/>
  <c r="B14" i="34"/>
  <c r="J52" i="34"/>
  <c r="E52" i="34"/>
  <c r="D52" i="34"/>
  <c r="C52" i="34"/>
  <c r="B52" i="34"/>
  <c r="J59" i="34"/>
  <c r="E59" i="34"/>
  <c r="D59" i="34"/>
  <c r="C59" i="34"/>
  <c r="B59" i="34"/>
  <c r="J57" i="34"/>
  <c r="E57" i="34"/>
  <c r="D57" i="34"/>
  <c r="C57" i="34"/>
  <c r="B57" i="34"/>
  <c r="J51" i="34"/>
  <c r="E51" i="34"/>
  <c r="D51" i="34"/>
  <c r="C51" i="34"/>
  <c r="B51" i="34"/>
  <c r="J54" i="34"/>
  <c r="E54" i="34"/>
  <c r="D54" i="34"/>
  <c r="C54" i="34"/>
  <c r="B54" i="34"/>
  <c r="J58" i="34"/>
  <c r="E58" i="34"/>
  <c r="D58" i="34"/>
  <c r="C58" i="34"/>
  <c r="B58" i="34"/>
  <c r="J50" i="34"/>
  <c r="E50" i="34"/>
  <c r="D50" i="34"/>
  <c r="C50" i="34"/>
  <c r="B50" i="34"/>
  <c r="J53" i="34"/>
  <c r="E53" i="34"/>
  <c r="D53" i="34"/>
  <c r="C53" i="34"/>
  <c r="B53" i="34"/>
  <c r="J56" i="34"/>
  <c r="E56" i="34"/>
  <c r="D56" i="34"/>
  <c r="C56" i="34"/>
  <c r="B56" i="34"/>
  <c r="J55" i="34"/>
  <c r="E55" i="34"/>
  <c r="D55" i="34"/>
  <c r="C55" i="34"/>
  <c r="B55" i="34"/>
  <c r="J46" i="34"/>
  <c r="E46" i="34"/>
  <c r="D46" i="34"/>
  <c r="C46" i="34"/>
  <c r="B46" i="34"/>
  <c r="J44" i="34"/>
  <c r="E44" i="34"/>
  <c r="D44" i="34"/>
  <c r="C44" i="34"/>
  <c r="B44" i="34"/>
  <c r="J42" i="34"/>
  <c r="E42" i="34"/>
  <c r="D42" i="34"/>
  <c r="C42" i="34"/>
  <c r="B42" i="34"/>
  <c r="J48" i="34"/>
  <c r="E48" i="34"/>
  <c r="D48" i="34"/>
  <c r="C48" i="34"/>
  <c r="B48" i="34"/>
  <c r="J43" i="34"/>
  <c r="E43" i="34"/>
  <c r="D43" i="34"/>
  <c r="C43" i="34"/>
  <c r="B43" i="34"/>
  <c r="J28" i="34"/>
  <c r="E28" i="34"/>
  <c r="D28" i="34"/>
  <c r="C28" i="34"/>
  <c r="B28" i="34"/>
  <c r="J19" i="34"/>
  <c r="E19" i="34"/>
  <c r="D19" i="34"/>
  <c r="C19" i="34"/>
  <c r="B19" i="34"/>
  <c r="J17" i="34"/>
  <c r="E17" i="34"/>
  <c r="D17" i="34"/>
  <c r="C17" i="34"/>
  <c r="B17" i="34"/>
  <c r="J25" i="34"/>
  <c r="E25" i="34"/>
  <c r="D25" i="34"/>
  <c r="C25" i="34"/>
  <c r="B25" i="34"/>
  <c r="J18" i="34"/>
  <c r="E18" i="34"/>
  <c r="D18" i="34"/>
  <c r="C18" i="34"/>
  <c r="B18" i="34"/>
  <c r="J26" i="34"/>
  <c r="E26" i="34"/>
  <c r="D26" i="34"/>
  <c r="C26" i="34"/>
  <c r="B26" i="34"/>
  <c r="J21" i="34"/>
  <c r="E21" i="34"/>
  <c r="D21" i="34"/>
  <c r="C21" i="34"/>
  <c r="B21" i="34"/>
  <c r="J24" i="34"/>
  <c r="E24" i="34"/>
  <c r="D24" i="34"/>
  <c r="C24" i="34"/>
  <c r="B24" i="34"/>
  <c r="J20" i="34"/>
  <c r="E20" i="34"/>
  <c r="D20" i="34"/>
  <c r="C20" i="34"/>
  <c r="B20" i="34"/>
  <c r="J22" i="34"/>
  <c r="E22" i="34"/>
  <c r="D22" i="34"/>
  <c r="C22" i="34"/>
  <c r="B22" i="34"/>
  <c r="J23" i="34"/>
  <c r="E23" i="34"/>
  <c r="D23" i="34"/>
  <c r="C23" i="34"/>
  <c r="B23" i="34"/>
  <c r="J27" i="34"/>
  <c r="E27" i="34"/>
  <c r="D27" i="34"/>
  <c r="C27" i="34"/>
  <c r="B27" i="34"/>
  <c r="J10" i="34"/>
  <c r="E10" i="34"/>
  <c r="D10" i="34"/>
  <c r="C10" i="34"/>
  <c r="B10" i="34"/>
  <c r="J12" i="34"/>
  <c r="E12" i="34"/>
  <c r="D12" i="34"/>
  <c r="C12" i="34"/>
  <c r="B12" i="34"/>
  <c r="J15" i="34"/>
  <c r="E15" i="34"/>
  <c r="D15" i="34"/>
  <c r="C15" i="34"/>
  <c r="B15" i="34"/>
  <c r="J11" i="34"/>
  <c r="E11" i="34"/>
  <c r="D11" i="34"/>
  <c r="C11" i="34"/>
  <c r="B11" i="34"/>
  <c r="J9" i="34"/>
  <c r="E9" i="34"/>
  <c r="D9" i="34"/>
  <c r="C9" i="34"/>
  <c r="B9" i="34"/>
  <c r="J13" i="34"/>
  <c r="E13" i="34"/>
  <c r="D13" i="34"/>
  <c r="C13" i="34"/>
  <c r="B13" i="34"/>
  <c r="J8" i="34"/>
  <c r="E8" i="34"/>
  <c r="D8" i="34"/>
  <c r="C8" i="34"/>
  <c r="B8" i="34"/>
  <c r="M44" i="25"/>
  <c r="F44" i="25"/>
  <c r="E44" i="25"/>
  <c r="D44" i="25"/>
  <c r="C44" i="25"/>
  <c r="B44" i="25"/>
  <c r="M56" i="25"/>
  <c r="F56" i="25"/>
  <c r="E56" i="25"/>
  <c r="D56" i="25"/>
  <c r="C56" i="25"/>
  <c r="B56" i="25"/>
  <c r="J13" i="31" l="1"/>
  <c r="E13" i="31"/>
  <c r="D13" i="31"/>
  <c r="C13" i="31"/>
  <c r="B13" i="31"/>
  <c r="J23" i="31"/>
  <c r="E23" i="31"/>
  <c r="D23" i="31"/>
  <c r="C23" i="31"/>
  <c r="B23" i="31"/>
  <c r="J19" i="31"/>
  <c r="E19" i="31"/>
  <c r="D19" i="31"/>
  <c r="C19" i="31"/>
  <c r="B19" i="31"/>
  <c r="J20" i="31"/>
  <c r="E20" i="31"/>
  <c r="D20" i="31"/>
  <c r="C20" i="31"/>
  <c r="B20" i="31"/>
  <c r="J39" i="31"/>
  <c r="E39" i="31"/>
  <c r="D39" i="31"/>
  <c r="C39" i="31"/>
  <c r="B39" i="31"/>
  <c r="J49" i="31"/>
  <c r="E49" i="31"/>
  <c r="D49" i="31"/>
  <c r="C49" i="31"/>
  <c r="B49" i="31"/>
  <c r="J48" i="31"/>
  <c r="E48" i="31"/>
  <c r="D48" i="31"/>
  <c r="C48" i="31"/>
  <c r="B48" i="31"/>
  <c r="J46" i="31"/>
  <c r="E46" i="31"/>
  <c r="D46" i="31"/>
  <c r="C46" i="31"/>
  <c r="B46" i="31"/>
  <c r="J47" i="31"/>
  <c r="E47" i="31"/>
  <c r="D47" i="31"/>
  <c r="C47" i="31"/>
  <c r="B47" i="31"/>
  <c r="J17" i="31"/>
  <c r="E17" i="31"/>
  <c r="D17" i="31"/>
  <c r="C17" i="31"/>
  <c r="B17" i="31"/>
  <c r="J16" i="31"/>
  <c r="E16" i="31"/>
  <c r="D16" i="31"/>
  <c r="C16" i="31"/>
  <c r="B16" i="31"/>
  <c r="J18" i="31"/>
  <c r="E18" i="31"/>
  <c r="D18" i="31"/>
  <c r="C18" i="31"/>
  <c r="B18" i="31"/>
  <c r="J12" i="31"/>
  <c r="E12" i="31"/>
  <c r="D12" i="31"/>
  <c r="C12" i="31"/>
  <c r="B12" i="31"/>
  <c r="J11" i="31"/>
  <c r="E11" i="31"/>
  <c r="D11" i="31"/>
  <c r="C11" i="31"/>
  <c r="B11" i="31"/>
  <c r="J51" i="31"/>
  <c r="E51" i="31"/>
  <c r="D51" i="31"/>
  <c r="C51" i="31"/>
  <c r="B51" i="31"/>
  <c r="J50" i="31"/>
  <c r="E50" i="31"/>
  <c r="D50" i="31"/>
  <c r="C50" i="31"/>
  <c r="B50" i="31"/>
  <c r="J15" i="31"/>
  <c r="E15" i="31"/>
  <c r="D15" i="31"/>
  <c r="C15" i="31"/>
  <c r="B15" i="31"/>
  <c r="J21" i="31"/>
  <c r="E21" i="31"/>
  <c r="D21" i="31"/>
  <c r="C21" i="31"/>
  <c r="B21" i="31"/>
  <c r="J22" i="31"/>
  <c r="E22" i="31"/>
  <c r="D22" i="31"/>
  <c r="C22" i="31"/>
  <c r="B22" i="31"/>
  <c r="J9" i="31"/>
  <c r="E9" i="31"/>
  <c r="D9" i="31"/>
  <c r="C9" i="31"/>
  <c r="B9" i="31"/>
  <c r="J10" i="31"/>
  <c r="E10" i="31"/>
  <c r="D10" i="31"/>
  <c r="C10" i="31"/>
  <c r="B10" i="31"/>
  <c r="J52" i="31"/>
  <c r="E52" i="31"/>
  <c r="D52" i="31"/>
  <c r="C52" i="31"/>
  <c r="B52" i="31"/>
  <c r="J45" i="31"/>
  <c r="E45" i="31"/>
  <c r="D45" i="31"/>
  <c r="C45" i="31"/>
  <c r="B45" i="31"/>
  <c r="J44" i="31"/>
  <c r="E44" i="31"/>
  <c r="D44" i="31"/>
  <c r="C44" i="31"/>
  <c r="B44" i="31"/>
  <c r="J41" i="31"/>
  <c r="E41" i="31"/>
  <c r="D41" i="31"/>
  <c r="C41" i="31"/>
  <c r="B41" i="31"/>
  <c r="J37" i="31"/>
  <c r="E37" i="31"/>
  <c r="D37" i="31"/>
  <c r="C37" i="31"/>
  <c r="B37" i="31"/>
  <c r="J38" i="31"/>
  <c r="E38" i="31"/>
  <c r="D38" i="31"/>
  <c r="C38" i="31"/>
  <c r="B38" i="31"/>
  <c r="J8" i="31"/>
  <c r="E8" i="31"/>
  <c r="D8" i="31"/>
  <c r="C8" i="31"/>
  <c r="B8" i="31"/>
  <c r="M162" i="25"/>
  <c r="F162" i="25"/>
  <c r="E162" i="25"/>
  <c r="D162" i="25"/>
  <c r="C162" i="25"/>
  <c r="B162" i="25"/>
  <c r="M163" i="25"/>
  <c r="F163" i="25"/>
  <c r="E163" i="25"/>
  <c r="D163" i="25"/>
  <c r="C163" i="25"/>
  <c r="B163" i="25"/>
  <c r="M15" i="25"/>
  <c r="F15" i="25"/>
  <c r="E15" i="25"/>
  <c r="D15" i="25"/>
  <c r="C15" i="25"/>
  <c r="B15" i="25"/>
  <c r="M14" i="25"/>
  <c r="F14" i="25"/>
  <c r="E14" i="25"/>
  <c r="D14" i="25"/>
  <c r="C14" i="25"/>
  <c r="B14" i="25"/>
  <c r="M69" i="25"/>
  <c r="F69" i="25"/>
  <c r="E69" i="25"/>
  <c r="D69" i="25"/>
  <c r="C69" i="25"/>
  <c r="B69" i="25"/>
  <c r="M53" i="25"/>
  <c r="F53" i="25"/>
  <c r="E53" i="25"/>
  <c r="D53" i="25"/>
  <c r="C53" i="25"/>
  <c r="B53" i="25"/>
  <c r="M108" i="25"/>
  <c r="F108" i="25"/>
  <c r="E108" i="25"/>
  <c r="D108" i="25"/>
  <c r="C108" i="25"/>
  <c r="B108" i="25"/>
  <c r="M97" i="25"/>
  <c r="F97" i="25"/>
  <c r="E97" i="25"/>
  <c r="D97" i="25"/>
  <c r="C97" i="25"/>
  <c r="B97" i="25"/>
  <c r="M94" i="25"/>
  <c r="F94" i="25"/>
  <c r="E94" i="25"/>
  <c r="D94" i="25"/>
  <c r="C94" i="25"/>
  <c r="B94" i="25"/>
  <c r="M145" i="25"/>
  <c r="F145" i="25"/>
  <c r="E145" i="25"/>
  <c r="D145" i="25"/>
  <c r="C145" i="25"/>
  <c r="B145" i="25"/>
  <c r="M153" i="25"/>
  <c r="F153" i="25"/>
  <c r="E153" i="25"/>
  <c r="D153" i="25"/>
  <c r="C153" i="25"/>
  <c r="B153" i="25"/>
  <c r="M70" i="25" l="1"/>
  <c r="F70" i="25"/>
  <c r="E70" i="25"/>
  <c r="D70" i="25"/>
  <c r="C70" i="25"/>
  <c r="B70" i="25"/>
  <c r="M104" i="25"/>
  <c r="F104" i="25"/>
  <c r="E104" i="25"/>
  <c r="D104" i="25"/>
  <c r="C104" i="25"/>
  <c r="B104" i="25"/>
  <c r="M165" i="25"/>
  <c r="F165" i="25"/>
  <c r="E165" i="25"/>
  <c r="D165" i="25"/>
  <c r="C165" i="25"/>
  <c r="B165" i="25"/>
  <c r="M132" i="25"/>
  <c r="F132" i="25"/>
  <c r="E132" i="25"/>
  <c r="D132" i="25"/>
  <c r="C132" i="25"/>
  <c r="B132" i="25"/>
  <c r="M140" i="25"/>
  <c r="F140" i="25"/>
  <c r="E140" i="25"/>
  <c r="D140" i="25"/>
  <c r="C140" i="25"/>
  <c r="B140" i="25"/>
  <c r="M141" i="25"/>
  <c r="F141" i="25"/>
  <c r="E141" i="25"/>
  <c r="D141" i="25"/>
  <c r="C141" i="25"/>
  <c r="B141" i="25"/>
  <c r="M27" i="25"/>
  <c r="F27" i="25"/>
  <c r="E27" i="25"/>
  <c r="D27" i="25"/>
  <c r="C27" i="25"/>
  <c r="B27" i="25"/>
  <c r="M22" i="25"/>
  <c r="F22" i="25"/>
  <c r="E22" i="25"/>
  <c r="D22" i="25"/>
  <c r="C22" i="25"/>
  <c r="B22" i="25"/>
  <c r="M73" i="25"/>
  <c r="F73" i="25"/>
  <c r="E73" i="25"/>
  <c r="D73" i="25"/>
  <c r="C73" i="25"/>
  <c r="B73" i="25"/>
  <c r="M64" i="25"/>
  <c r="F64" i="25"/>
  <c r="E64" i="25"/>
  <c r="D64" i="25"/>
  <c r="C64" i="25"/>
  <c r="B64" i="25"/>
  <c r="M61" i="25"/>
  <c r="F61" i="25"/>
  <c r="E61" i="25"/>
  <c r="D61" i="25"/>
  <c r="C61" i="25"/>
  <c r="B61" i="25"/>
  <c r="M135" i="25"/>
  <c r="F135" i="25"/>
  <c r="E135" i="25"/>
  <c r="D135" i="25"/>
  <c r="C135" i="25"/>
  <c r="B135" i="25"/>
  <c r="M158" i="25"/>
  <c r="F158" i="25"/>
  <c r="E158" i="25"/>
  <c r="D158" i="25"/>
  <c r="C158" i="25"/>
  <c r="B158" i="25"/>
  <c r="M157" i="25"/>
  <c r="F157" i="25"/>
  <c r="E157" i="25"/>
  <c r="D157" i="25"/>
  <c r="C157" i="25"/>
  <c r="B157" i="25"/>
  <c r="M142" i="25"/>
  <c r="F142" i="25"/>
  <c r="E142" i="25"/>
  <c r="D142" i="25"/>
  <c r="C142" i="25"/>
  <c r="B142" i="25"/>
  <c r="M160" i="25"/>
  <c r="F160" i="25"/>
  <c r="E160" i="25"/>
  <c r="D160" i="25"/>
  <c r="C160" i="25"/>
  <c r="B160" i="25"/>
  <c r="M68" i="25"/>
  <c r="F68" i="25"/>
  <c r="E68" i="25"/>
  <c r="D68" i="25"/>
  <c r="C68" i="25"/>
  <c r="B68" i="25"/>
  <c r="M26" i="25"/>
  <c r="F26" i="25"/>
  <c r="E26" i="25"/>
  <c r="D26" i="25"/>
  <c r="C26" i="25"/>
  <c r="B26" i="25"/>
  <c r="M151" i="25"/>
  <c r="F151" i="25"/>
  <c r="E151" i="25"/>
  <c r="D151" i="25"/>
  <c r="C151" i="25"/>
  <c r="B151" i="25"/>
  <c r="M146" i="25"/>
  <c r="F146" i="25"/>
  <c r="E146" i="25"/>
  <c r="D146" i="25"/>
  <c r="C146" i="25"/>
  <c r="B146" i="25"/>
  <c r="M131" i="25"/>
  <c r="F131" i="25"/>
  <c r="E131" i="25"/>
  <c r="D131" i="25"/>
  <c r="C131" i="25"/>
  <c r="B131" i="25"/>
  <c r="M106" i="25"/>
  <c r="F106" i="25"/>
  <c r="E106" i="25"/>
  <c r="D106" i="25"/>
  <c r="C106" i="25"/>
  <c r="B106" i="25"/>
  <c r="M72" i="25"/>
  <c r="F72" i="25"/>
  <c r="E72" i="25"/>
  <c r="D72" i="25"/>
  <c r="C72" i="25"/>
  <c r="B72" i="25"/>
  <c r="M74" i="25"/>
  <c r="F74" i="25"/>
  <c r="E74" i="25"/>
  <c r="D74" i="25"/>
  <c r="C74" i="25"/>
  <c r="B74" i="25"/>
  <c r="M156" i="25"/>
  <c r="F156" i="25"/>
  <c r="E156" i="25"/>
  <c r="D156" i="25"/>
  <c r="C156" i="25"/>
  <c r="B156" i="25"/>
  <c r="M134" i="25"/>
  <c r="F134" i="25"/>
  <c r="E134" i="25"/>
  <c r="D134" i="25"/>
  <c r="C134" i="25"/>
  <c r="B134" i="25"/>
  <c r="M93" i="25"/>
  <c r="F93" i="25"/>
  <c r="E93" i="25"/>
  <c r="D93" i="25"/>
  <c r="C93" i="25"/>
  <c r="B93" i="25"/>
  <c r="M100" i="25"/>
  <c r="F100" i="25"/>
  <c r="E100" i="25"/>
  <c r="D100" i="25"/>
  <c r="C100" i="25"/>
  <c r="B100" i="25"/>
  <c r="M71" i="25" l="1"/>
  <c r="F71" i="25"/>
  <c r="E71" i="25"/>
  <c r="D71" i="25"/>
  <c r="C71" i="25"/>
  <c r="B71" i="25"/>
  <c r="M25" i="25"/>
  <c r="F25" i="25"/>
  <c r="E25" i="25"/>
  <c r="D25" i="25"/>
  <c r="C25" i="25"/>
  <c r="B25" i="25"/>
  <c r="M149" i="25"/>
  <c r="F149" i="25"/>
  <c r="E149" i="25"/>
  <c r="D149" i="25"/>
  <c r="C149" i="25"/>
  <c r="B149" i="25"/>
  <c r="M99" i="25"/>
  <c r="F99" i="25"/>
  <c r="E99" i="25"/>
  <c r="D99" i="25"/>
  <c r="C99" i="25"/>
  <c r="B99" i="25"/>
  <c r="M95" i="25"/>
  <c r="F95" i="25"/>
  <c r="E95" i="25"/>
  <c r="D95" i="25"/>
  <c r="C95" i="25"/>
  <c r="B95" i="25"/>
  <c r="M164" i="25" l="1"/>
  <c r="F164" i="25"/>
  <c r="E164" i="25"/>
  <c r="D164" i="25"/>
  <c r="C164" i="25"/>
  <c r="B164" i="25"/>
  <c r="M75" i="25"/>
  <c r="F75" i="25"/>
  <c r="E75" i="25"/>
  <c r="D75" i="25"/>
  <c r="C75" i="25"/>
  <c r="B75" i="25"/>
  <c r="M51" i="25"/>
  <c r="F51" i="25"/>
  <c r="E51" i="25"/>
  <c r="D51" i="25"/>
  <c r="C51" i="25"/>
  <c r="B51" i="25"/>
  <c r="M109" i="25"/>
  <c r="F109" i="25"/>
  <c r="E109" i="25"/>
  <c r="D109" i="25"/>
  <c r="C109" i="25"/>
  <c r="B109" i="25"/>
  <c r="M129" i="25"/>
  <c r="F129" i="25"/>
  <c r="E129" i="25"/>
  <c r="D129" i="25"/>
  <c r="C129" i="25"/>
  <c r="B129" i="25"/>
  <c r="M144" i="25"/>
  <c r="F144" i="25"/>
  <c r="E144" i="25"/>
  <c r="D144" i="25"/>
  <c r="C144" i="25"/>
  <c r="B144" i="25"/>
  <c r="M13" i="25"/>
  <c r="F13" i="25"/>
  <c r="E13" i="25"/>
  <c r="D13" i="25"/>
  <c r="C13" i="25"/>
  <c r="B13" i="25"/>
  <c r="M137" i="25"/>
  <c r="F137" i="25"/>
  <c r="E137" i="25"/>
  <c r="D137" i="25"/>
  <c r="C137" i="25"/>
  <c r="B137" i="25"/>
  <c r="M148" i="25"/>
  <c r="F148" i="25"/>
  <c r="E148" i="25"/>
  <c r="D148" i="25"/>
  <c r="C148" i="25"/>
  <c r="B148" i="25"/>
  <c r="M76" i="25"/>
  <c r="F76" i="25"/>
  <c r="E76" i="25"/>
  <c r="D76" i="25"/>
  <c r="C76" i="25"/>
  <c r="B76" i="25"/>
  <c r="M59" i="25"/>
  <c r="F59" i="25"/>
  <c r="E59" i="25"/>
  <c r="D59" i="25"/>
  <c r="C59" i="25"/>
  <c r="B59" i="25"/>
  <c r="M147" i="25"/>
  <c r="F147" i="25"/>
  <c r="E147" i="25"/>
  <c r="D147" i="25"/>
  <c r="C147" i="25"/>
  <c r="B147" i="25"/>
  <c r="M139" i="25"/>
  <c r="F139" i="25"/>
  <c r="E139" i="25"/>
  <c r="D139" i="25"/>
  <c r="C139" i="25"/>
  <c r="B139" i="25"/>
  <c r="M21" i="25"/>
  <c r="F21" i="25"/>
  <c r="E21" i="25"/>
  <c r="D21" i="25"/>
  <c r="C21" i="25"/>
  <c r="B21" i="25"/>
  <c r="M138" i="25"/>
  <c r="F138" i="25"/>
  <c r="E138" i="25"/>
  <c r="D138" i="25"/>
  <c r="C138" i="25"/>
  <c r="B138" i="25"/>
  <c r="M17" i="25"/>
  <c r="F17" i="25"/>
  <c r="E17" i="25"/>
  <c r="D17" i="25"/>
  <c r="C17" i="25"/>
  <c r="B17" i="25"/>
  <c r="M55" i="25"/>
  <c r="F55" i="25"/>
  <c r="E55" i="25"/>
  <c r="D55" i="25"/>
  <c r="C55" i="25"/>
  <c r="B55" i="25"/>
  <c r="M63" i="25"/>
  <c r="F63" i="25"/>
  <c r="E63" i="25"/>
  <c r="D63" i="25"/>
  <c r="C63" i="25"/>
  <c r="B63" i="25"/>
  <c r="M48" i="25"/>
  <c r="F48" i="25"/>
  <c r="E48" i="25"/>
  <c r="D48" i="25"/>
  <c r="C48" i="25"/>
  <c r="B48" i="25"/>
  <c r="M62" i="25"/>
  <c r="F62" i="25"/>
  <c r="E62" i="25"/>
  <c r="D62" i="25"/>
  <c r="C62" i="25"/>
  <c r="B62" i="25"/>
  <c r="M155" i="25"/>
  <c r="F155" i="25"/>
  <c r="E155" i="25"/>
  <c r="D155" i="25"/>
  <c r="C155" i="25"/>
  <c r="B155" i="25"/>
  <c r="M136" i="25"/>
  <c r="F136" i="25"/>
  <c r="E136" i="25"/>
  <c r="D136" i="25"/>
  <c r="C136" i="25"/>
  <c r="B136" i="25"/>
  <c r="M111" i="25"/>
  <c r="F111" i="25"/>
  <c r="E111" i="25"/>
  <c r="D111" i="25"/>
  <c r="C111" i="25"/>
  <c r="B111" i="25"/>
  <c r="M112" i="25"/>
  <c r="F112" i="25"/>
  <c r="E112" i="25"/>
  <c r="D112" i="25"/>
  <c r="C112" i="25"/>
  <c r="B112" i="25"/>
  <c r="M105" i="25"/>
  <c r="F105" i="25"/>
  <c r="E105" i="25"/>
  <c r="D105" i="25"/>
  <c r="C105" i="25"/>
  <c r="B105" i="25"/>
</calcChain>
</file>

<file path=xl/sharedStrings.xml><?xml version="1.0" encoding="utf-8"?>
<sst xmlns="http://schemas.openxmlformats.org/spreadsheetml/2006/main" count="2512" uniqueCount="526">
  <si>
    <t>Год рождения</t>
  </si>
  <si>
    <t>Муниципальное образование</t>
  </si>
  <si>
    <t>Тренер</t>
  </si>
  <si>
    <t>Югорск</t>
  </si>
  <si>
    <t>Результат</t>
  </si>
  <si>
    <t>Место</t>
  </si>
  <si>
    <t>Очки</t>
  </si>
  <si>
    <t>№</t>
  </si>
  <si>
    <t>Командный лист</t>
  </si>
  <si>
    <t>Ф.И спортсмена</t>
  </si>
  <si>
    <t>Дистанция</t>
  </si>
  <si>
    <t>100 м. в/ст.</t>
  </si>
  <si>
    <t>50 м. в/ст.</t>
  </si>
  <si>
    <t>50 м. на спине</t>
  </si>
  <si>
    <t>ПЕРВЕНСТВО</t>
  </si>
  <si>
    <t>+</t>
  </si>
  <si>
    <t>Подпись тренера/представителя  ____________________________</t>
  </si>
  <si>
    <t>ЧЕМПИОНАТ</t>
  </si>
  <si>
    <t>Сургутский район</t>
  </si>
  <si>
    <t>Радужный</t>
  </si>
  <si>
    <t>Калюжная Ю.В.</t>
  </si>
  <si>
    <t>Разряд</t>
  </si>
  <si>
    <t>б/р</t>
  </si>
  <si>
    <t>Нижневартовск</t>
  </si>
  <si>
    <t>Игумнова А.А.</t>
  </si>
  <si>
    <t>самостоятельно</t>
  </si>
  <si>
    <t>II</t>
  </si>
  <si>
    <t>2 юн</t>
  </si>
  <si>
    <t>КМС</t>
  </si>
  <si>
    <t>Класс</t>
  </si>
  <si>
    <t>Коэф.</t>
  </si>
  <si>
    <t>Итоговый результат</t>
  </si>
  <si>
    <t>S11</t>
  </si>
  <si>
    <t>S5</t>
  </si>
  <si>
    <t xml:space="preserve">                  Главный секретарь ____________________ Я.В. Горбатова</t>
  </si>
  <si>
    <t>Фамилия, имя</t>
  </si>
  <si>
    <t>Вып. норм.</t>
  </si>
  <si>
    <t xml:space="preserve">                        Главный секретарь ____________________ Я.В. Горбатова</t>
  </si>
  <si>
    <t xml:space="preserve">                     Главный секретарь ____________________ Я.В. Горбатова</t>
  </si>
  <si>
    <t>50 м. вольный стиль</t>
  </si>
  <si>
    <t>100 м. вольный стиль</t>
  </si>
  <si>
    <t>Лангепас</t>
  </si>
  <si>
    <t>Новор Галина</t>
  </si>
  <si>
    <t>Зайцева Н.Л.</t>
  </si>
  <si>
    <t>Шлык Евгения</t>
  </si>
  <si>
    <t>Ветров Дмитрий</t>
  </si>
  <si>
    <t>Пешхоева Луиза</t>
  </si>
  <si>
    <t>S10</t>
  </si>
  <si>
    <t>Горелов Даниил</t>
  </si>
  <si>
    <t>S7</t>
  </si>
  <si>
    <t>Аржановский Сергей</t>
  </si>
  <si>
    <t>S8</t>
  </si>
  <si>
    <t>Романцов Кирилл</t>
  </si>
  <si>
    <t>Калюжная Ю.В. Тарасенко А.В.</t>
  </si>
  <si>
    <t>Когалым</t>
  </si>
  <si>
    <t>Перевалов А.Д.</t>
  </si>
  <si>
    <t>Ряузов Вадим</t>
  </si>
  <si>
    <t>Сафонова А.М.</t>
  </si>
  <si>
    <t xml:space="preserve">Фролов Дмитрий </t>
  </si>
  <si>
    <t>S4</t>
  </si>
  <si>
    <t>МС</t>
  </si>
  <si>
    <t>Бырка М.М.</t>
  </si>
  <si>
    <t>Панчишина Галина</t>
  </si>
  <si>
    <t>S6</t>
  </si>
  <si>
    <t>S12</t>
  </si>
  <si>
    <t>Покачи</t>
  </si>
  <si>
    <t>Асадуллаева Замана</t>
  </si>
  <si>
    <t>Мегион</t>
  </si>
  <si>
    <t>S9</t>
  </si>
  <si>
    <t>Мулявина Е.В.</t>
  </si>
  <si>
    <t>Назырова Ольга</t>
  </si>
  <si>
    <t>Сулейманов Салих</t>
  </si>
  <si>
    <t>Урай</t>
  </si>
  <si>
    <t>Бударина Елена</t>
  </si>
  <si>
    <t>Петренко Елена</t>
  </si>
  <si>
    <t>S1</t>
  </si>
  <si>
    <t>Пупков Дмитрий</t>
  </si>
  <si>
    <t>S13</t>
  </si>
  <si>
    <t>Советский район</t>
  </si>
  <si>
    <t>Халикова Разида</t>
  </si>
  <si>
    <t>Дмитриев Дмитрий</t>
  </si>
  <si>
    <t>Заренков Петр</t>
  </si>
  <si>
    <t>Семьянов Дмитрий</t>
  </si>
  <si>
    <t>Кондрашина А.В.</t>
  </si>
  <si>
    <t>Степанец Антон</t>
  </si>
  <si>
    <t>Глушенкова Н.А.</t>
  </si>
  <si>
    <t>Фаррахов Азат</t>
  </si>
  <si>
    <t>Гайфетдинова М.В.</t>
  </si>
  <si>
    <t>Фархутдинов Расим</t>
  </si>
  <si>
    <t>Кумпан Евгений</t>
  </si>
  <si>
    <t>Аксенов Егор</t>
  </si>
  <si>
    <t>Алимирзоев Эльдар</t>
  </si>
  <si>
    <t>Радченко В.В.</t>
  </si>
  <si>
    <t>Кадочникова А.М.</t>
  </si>
  <si>
    <t>Хуснияров Денис</t>
  </si>
  <si>
    <t>Беленко Арина</t>
  </si>
  <si>
    <t>Ковалев Григорий</t>
  </si>
  <si>
    <t>Казанов Денислам</t>
  </si>
  <si>
    <t>Багау Валерий</t>
  </si>
  <si>
    <t>Нефтеюганск</t>
  </si>
  <si>
    <t>Исламов Р.У.</t>
  </si>
  <si>
    <t>Ямалова Анастасия</t>
  </si>
  <si>
    <t>Субхангулов Марат</t>
  </si>
  <si>
    <t>Нигматуллин Динар</t>
  </si>
  <si>
    <t>Сургут</t>
  </si>
  <si>
    <t>Филатов Сергей</t>
  </si>
  <si>
    <t>Афаневич Н.Н.</t>
  </si>
  <si>
    <t>Протопопов Александр</t>
  </si>
  <si>
    <t>Хлебникова Ксения</t>
  </si>
  <si>
    <t>Никонова Карина</t>
  </si>
  <si>
    <t>Ревякина О.В.</t>
  </si>
  <si>
    <t>Сулацкая Сусанна</t>
  </si>
  <si>
    <t>III</t>
  </si>
  <si>
    <t>Мулявина Е.В. Мананников К.В.</t>
  </si>
  <si>
    <t>Белянинова Екатерина</t>
  </si>
  <si>
    <t xml:space="preserve">                   Главный судья      ____________________ Н.Н. Афаневич</t>
  </si>
  <si>
    <t xml:space="preserve">                         Главный судья      ____________________ Н.Н. Афаневич</t>
  </si>
  <si>
    <t xml:space="preserve">                      Главный судья      ____________________ Н.Н. Афаневич</t>
  </si>
  <si>
    <t>S3</t>
  </si>
  <si>
    <t>Майборода Наталья</t>
  </si>
  <si>
    <t>Кузьменко Вадим</t>
  </si>
  <si>
    <t>Лобачев С.В.</t>
  </si>
  <si>
    <t>Багурина Н.А.</t>
  </si>
  <si>
    <t xml:space="preserve">Перевалов А.Д. </t>
  </si>
  <si>
    <t>S12-S13</t>
  </si>
  <si>
    <t>1 юн</t>
  </si>
  <si>
    <t>S1-S4</t>
  </si>
  <si>
    <t>3 юн</t>
  </si>
  <si>
    <t>Белоярский район</t>
  </si>
  <si>
    <t>ЛИН</t>
  </si>
  <si>
    <t>ЛИН ЧЕМПИОНАТ</t>
  </si>
  <si>
    <t>Ким Александр</t>
  </si>
  <si>
    <t>Скиданов Иван</t>
  </si>
  <si>
    <t>Красюк Виталий</t>
  </si>
  <si>
    <t>Горбунов Виктор</t>
  </si>
  <si>
    <t>Гаёв Павел</t>
  </si>
  <si>
    <t>Кибирев Е.Н.</t>
  </si>
  <si>
    <t>Кибирева Екатерина</t>
  </si>
  <si>
    <t>Зименков Владислав</t>
  </si>
  <si>
    <t>Мансуров Марсель</t>
  </si>
  <si>
    <t>Беленко Антон</t>
  </si>
  <si>
    <t>Шестаев Игорь</t>
  </si>
  <si>
    <t>Федорова Дарья</t>
  </si>
  <si>
    <t>Перевалов А.Д. Зубрицкая Н.М.</t>
  </si>
  <si>
    <t>Абдурахманов Линар</t>
  </si>
  <si>
    <t>Николенко Артем</t>
  </si>
  <si>
    <t>Саверкин Никита</t>
  </si>
  <si>
    <t>Догар Маргарита</t>
  </si>
  <si>
    <t>Татауров Владислав</t>
  </si>
  <si>
    <t>Хайруллин Леонид</t>
  </si>
  <si>
    <t>Балдыкова А.П.</t>
  </si>
  <si>
    <t>Петухова Анастасия</t>
  </si>
  <si>
    <t>Заворотная О.Н.</t>
  </si>
  <si>
    <t>Стефанович Кристина</t>
  </si>
  <si>
    <t>Мулявина Е.В. Балдыкова А.П.</t>
  </si>
  <si>
    <t>Хенов Владислав</t>
  </si>
  <si>
    <t>Бусарева Е.А.</t>
  </si>
  <si>
    <t>Бусарев Владимир</t>
  </si>
  <si>
    <t>Богданов Егор</t>
  </si>
  <si>
    <t>Берегова Светлана</t>
  </si>
  <si>
    <t>Старцева Вероника</t>
  </si>
  <si>
    <t>Шпак Варвара</t>
  </si>
  <si>
    <t>Цепков Леонид</t>
  </si>
  <si>
    <t>Алимбеков Артем</t>
  </si>
  <si>
    <t>1юн</t>
  </si>
  <si>
    <t>Пшенный Алексей</t>
  </si>
  <si>
    <t>Сухоруков Александр</t>
  </si>
  <si>
    <t>Сычук Дарья</t>
  </si>
  <si>
    <t>Мокеев Алесандр</t>
  </si>
  <si>
    <t>Казанцева И.В.</t>
  </si>
  <si>
    <t>Сычук Владимир</t>
  </si>
  <si>
    <t>Стрелкова Ксения</t>
  </si>
  <si>
    <t>Сафин Эльдар</t>
  </si>
  <si>
    <t>Куженова Милана</t>
  </si>
  <si>
    <t>Мышкин Владимир</t>
  </si>
  <si>
    <t>3юн</t>
  </si>
  <si>
    <t>Скотников Владислав</t>
  </si>
  <si>
    <t>1 Лангепас</t>
  </si>
  <si>
    <t>2 Югорск</t>
  </si>
  <si>
    <t>3 Радужный</t>
  </si>
  <si>
    <t>4 Когалым</t>
  </si>
  <si>
    <t>5 Сургутский район</t>
  </si>
  <si>
    <t>6 Покачи</t>
  </si>
  <si>
    <t>7 Мегион</t>
  </si>
  <si>
    <t>8 Урай</t>
  </si>
  <si>
    <t>9 Советский район</t>
  </si>
  <si>
    <t>10 Нижневартовск</t>
  </si>
  <si>
    <t>11 Нефтеюганск</t>
  </si>
  <si>
    <t>12 Сургут</t>
  </si>
  <si>
    <t>13 Белоярский район</t>
  </si>
  <si>
    <t>Зайцев Егор</t>
  </si>
  <si>
    <t>Резник Милена</t>
  </si>
  <si>
    <t>14 Нижневартовский район</t>
  </si>
  <si>
    <t>Фаустов Егор</t>
  </si>
  <si>
    <t>Нижневартовский район</t>
  </si>
  <si>
    <t>Плиторак С.В.</t>
  </si>
  <si>
    <t>15 Березовский район</t>
  </si>
  <si>
    <t>Березовский район</t>
  </si>
  <si>
    <t>Еникеева М.В.</t>
  </si>
  <si>
    <t>100/50 м. в/ст.</t>
  </si>
  <si>
    <t>16 Сургут 2</t>
  </si>
  <si>
    <t>Сургут 2</t>
  </si>
  <si>
    <r>
      <t xml:space="preserve">Касаев Роман </t>
    </r>
    <r>
      <rPr>
        <b/>
        <sz val="12"/>
        <rFont val="Times New Roman"/>
        <family val="1"/>
        <charset val="204"/>
      </rPr>
      <t>н/з</t>
    </r>
  </si>
  <si>
    <t>Столяр Д.В.</t>
  </si>
  <si>
    <t>Ярцева Ю.С.</t>
  </si>
  <si>
    <t>Штейникова Дарья</t>
  </si>
  <si>
    <t>Дата ___________________</t>
  </si>
  <si>
    <t>Подпись тренера/представителя _______________________</t>
  </si>
  <si>
    <t>Зуб Алина</t>
  </si>
  <si>
    <t>Белик Вера</t>
  </si>
  <si>
    <t>Беспятов Анатолий</t>
  </si>
  <si>
    <t>Джафаров Раджаб</t>
  </si>
  <si>
    <t>Болтовский Иван</t>
  </si>
  <si>
    <t>Сырьева Руслана</t>
  </si>
  <si>
    <t>Машаров Артем</t>
  </si>
  <si>
    <t>Муратов Константин</t>
  </si>
  <si>
    <t>Камалова Милана</t>
  </si>
  <si>
    <t>Аджибатыров Артур</t>
  </si>
  <si>
    <t>Шимшиева О.Н.</t>
  </si>
  <si>
    <t>Третьякова Мария</t>
  </si>
  <si>
    <t>Усольцев Евгений</t>
  </si>
  <si>
    <t>Авдеева Анастасия</t>
  </si>
  <si>
    <t>Валиуллина Альфия</t>
  </si>
  <si>
    <t>Василенко Александр</t>
  </si>
  <si>
    <t>Гусаров Владислав</t>
  </si>
  <si>
    <t>Гуськов Юрий</t>
  </si>
  <si>
    <t>Котов Богдан</t>
  </si>
  <si>
    <t>Гадаборшев Ислам</t>
  </si>
  <si>
    <t>Мартынов А.В.</t>
  </si>
  <si>
    <t>Лаптев Илья</t>
  </si>
  <si>
    <t>Родыгин Дмитрий</t>
  </si>
  <si>
    <t>Люциус Вероника</t>
  </si>
  <si>
    <t>Проваренко Михаил</t>
  </si>
  <si>
    <t>Зыков Иван</t>
  </si>
  <si>
    <t>Зыкова Алиса</t>
  </si>
  <si>
    <t>Гавришко Виталий</t>
  </si>
  <si>
    <t>1 Югорск</t>
  </si>
  <si>
    <t>2 Сургут</t>
  </si>
  <si>
    <t>3 Сургутский район</t>
  </si>
  <si>
    <t>4 Радужный</t>
  </si>
  <si>
    <t>5 Нефтеюганск</t>
  </si>
  <si>
    <t>6 Нижневартовск</t>
  </si>
  <si>
    <t>Хамдамов Акмал</t>
  </si>
  <si>
    <t>Гиренко Алексей</t>
  </si>
  <si>
    <t>Галимов Линар</t>
  </si>
  <si>
    <t>Кирьянова Полина</t>
  </si>
  <si>
    <t>7 Сургут 2</t>
  </si>
  <si>
    <r>
      <t>Кулагина Ирина</t>
    </r>
    <r>
      <rPr>
        <b/>
        <sz val="12"/>
        <rFont val="Times New Roman"/>
        <family val="1"/>
        <charset val="204"/>
      </rPr>
      <t xml:space="preserve"> н/з</t>
    </r>
  </si>
  <si>
    <t>8 Покачи</t>
  </si>
  <si>
    <t>Корякин Вячеслав</t>
  </si>
  <si>
    <t>2юн</t>
  </si>
  <si>
    <t>Рослякова И.Е.</t>
  </si>
  <si>
    <t>9 Урай</t>
  </si>
  <si>
    <t>Комаров Павел</t>
  </si>
  <si>
    <r>
      <t xml:space="preserve">Лукиных Иван </t>
    </r>
    <r>
      <rPr>
        <b/>
        <sz val="12"/>
        <rFont val="Times New Roman"/>
        <family val="1"/>
        <charset val="204"/>
      </rPr>
      <t>н/з</t>
    </r>
  </si>
  <si>
    <r>
      <t xml:space="preserve">Пряникова Анна </t>
    </r>
    <r>
      <rPr>
        <b/>
        <sz val="12"/>
        <rFont val="Times New Roman"/>
        <family val="1"/>
        <charset val="204"/>
      </rPr>
      <t>н/з</t>
    </r>
  </si>
  <si>
    <r>
      <t xml:space="preserve">Пшеничная Дарья </t>
    </r>
    <r>
      <rPr>
        <b/>
        <sz val="12"/>
        <rFont val="Times New Roman"/>
        <family val="1"/>
        <charset val="204"/>
      </rPr>
      <t>н/з</t>
    </r>
  </si>
  <si>
    <r>
      <t xml:space="preserve">Токмаджан Богдан </t>
    </r>
    <r>
      <rPr>
        <b/>
        <sz val="12"/>
        <rFont val="Times New Roman"/>
        <family val="1"/>
        <charset val="204"/>
      </rPr>
      <t>н/з</t>
    </r>
  </si>
  <si>
    <r>
      <t xml:space="preserve">Тошпулатова Ширин </t>
    </r>
    <r>
      <rPr>
        <b/>
        <sz val="12"/>
        <rFont val="Times New Roman"/>
        <family val="1"/>
        <charset val="204"/>
      </rPr>
      <t>н/з</t>
    </r>
  </si>
  <si>
    <r>
      <t xml:space="preserve">Кореньков Тимофей </t>
    </r>
    <r>
      <rPr>
        <b/>
        <sz val="12"/>
        <rFont val="Times New Roman"/>
        <family val="1"/>
        <charset val="204"/>
      </rPr>
      <t>н/з</t>
    </r>
  </si>
  <si>
    <r>
      <t xml:space="preserve">Тулинова Полина </t>
    </r>
    <r>
      <rPr>
        <b/>
        <sz val="12"/>
        <rFont val="Times New Roman"/>
        <family val="1"/>
        <charset val="204"/>
      </rPr>
      <t>н/з</t>
    </r>
  </si>
  <si>
    <t>Ф.И.О. спортсмена</t>
  </si>
  <si>
    <t>Главный секретарь ____________________ Я.В. Горбатова</t>
  </si>
  <si>
    <t>Зверев Д.С.</t>
  </si>
  <si>
    <t>Кузнецова Надежда</t>
  </si>
  <si>
    <t>Тельнов А.В.</t>
  </si>
  <si>
    <t>Шабалов Валерий</t>
  </si>
  <si>
    <t>S14</t>
  </si>
  <si>
    <t>15 февраля 2020 года</t>
  </si>
  <si>
    <t>ПЕРВЕНСТВО/ДЕВУШКИ</t>
  </si>
  <si>
    <t>ПЕРВЕНСТВО/ЮНОШИ</t>
  </si>
  <si>
    <t>ЧЕМПИОНАТ/ЖЕНЩИНЫ</t>
  </si>
  <si>
    <t>ЧЕМПИОНАТ/МУЖЧИНЫ</t>
  </si>
  <si>
    <t>спорт лиц с ПОДА, спорт слепых, спорт ЛИН</t>
  </si>
  <si>
    <t>Спорт глухих</t>
  </si>
  <si>
    <t>Юноши</t>
  </si>
  <si>
    <t>Девушки</t>
  </si>
  <si>
    <t xml:space="preserve"> ПЕРВЕНСТВО/ДЕВУШКИ, ЮНОШИ</t>
  </si>
  <si>
    <t>Главный судья _______________________ Н.Н. Афаневич</t>
  </si>
  <si>
    <t>ЧЕМПИОНАТ/ЖЕНЩИНЫ, МУЖЧИНЫ</t>
  </si>
  <si>
    <t>Женщины</t>
  </si>
  <si>
    <t>Мужчины</t>
  </si>
  <si>
    <t>Черкасова О.С.</t>
  </si>
  <si>
    <t>Долгополов Федор</t>
  </si>
  <si>
    <t>№ п/п</t>
  </si>
  <si>
    <t>Лашова Татьяна</t>
  </si>
  <si>
    <t>Вып.      нормат</t>
  </si>
  <si>
    <t>S2</t>
  </si>
  <si>
    <r>
      <t xml:space="preserve">Поцелуев Платон </t>
    </r>
    <r>
      <rPr>
        <b/>
        <sz val="12"/>
        <rFont val="Times New Roman"/>
        <family val="1"/>
        <charset val="204"/>
      </rPr>
      <t>н/з</t>
    </r>
  </si>
  <si>
    <t>Суняева Алсу</t>
  </si>
  <si>
    <t>Нирова Инна</t>
  </si>
  <si>
    <t>Скуратов Ильвин</t>
  </si>
  <si>
    <t>Киселев С.В. Жибурт Л.И.</t>
  </si>
  <si>
    <t>Машегулов А.И.</t>
  </si>
  <si>
    <t>Хамидов Абдул Хамид</t>
  </si>
  <si>
    <t>Федоров А.Д.</t>
  </si>
  <si>
    <t>Фролов Роман</t>
  </si>
  <si>
    <t>Кузнецова Виктория</t>
  </si>
  <si>
    <t>Васина Татьяна</t>
  </si>
  <si>
    <t>Перевалов А.Д. Попа М.С.</t>
  </si>
  <si>
    <t>S5-S6</t>
  </si>
  <si>
    <t>S5-S7</t>
  </si>
  <si>
    <t>S8-S10</t>
  </si>
  <si>
    <t>S12-13</t>
  </si>
  <si>
    <t>S6-S7</t>
  </si>
  <si>
    <t>S2-S4</t>
  </si>
  <si>
    <t>S3-S4</t>
  </si>
  <si>
    <t>Замиралова Е.Г.</t>
  </si>
  <si>
    <t>-</t>
  </si>
  <si>
    <t>0,915</t>
  </si>
  <si>
    <t>0,958</t>
  </si>
  <si>
    <t>1</t>
  </si>
  <si>
    <t>0,978</t>
  </si>
  <si>
    <t>1,020</t>
  </si>
  <si>
    <t>0,378</t>
  </si>
  <si>
    <t>0,579</t>
  </si>
  <si>
    <t>0,700</t>
  </si>
  <si>
    <t>0,818</t>
  </si>
  <si>
    <t>0,878</t>
  </si>
  <si>
    <t>0,962</t>
  </si>
  <si>
    <t>0,988</t>
  </si>
  <si>
    <t>0,323</t>
  </si>
  <si>
    <t>0,508</t>
  </si>
  <si>
    <t>0,616</t>
  </si>
  <si>
    <t>0,813</t>
  </si>
  <si>
    <t>0,828</t>
  </si>
  <si>
    <t>0,504</t>
  </si>
  <si>
    <t>0,756</t>
  </si>
  <si>
    <t>0,925</t>
  </si>
  <si>
    <t>Четкарев Олег</t>
  </si>
  <si>
    <t>Сабаева А.А.</t>
  </si>
  <si>
    <t>42,79</t>
  </si>
  <si>
    <t>37,06</t>
  </si>
  <si>
    <t>42,9</t>
  </si>
  <si>
    <t>50,21</t>
  </si>
  <si>
    <t>41,1</t>
  </si>
  <si>
    <t>45,2</t>
  </si>
  <si>
    <t>38,2</t>
  </si>
  <si>
    <t>47,74</t>
  </si>
  <si>
    <t>42,77</t>
  </si>
  <si>
    <t>35,8</t>
  </si>
  <si>
    <t>1:07,2</t>
  </si>
  <si>
    <t>38,96</t>
  </si>
  <si>
    <t>44,35</t>
  </si>
  <si>
    <t>42,7</t>
  </si>
  <si>
    <t>45,04</t>
  </si>
  <si>
    <t>44,4</t>
  </si>
  <si>
    <t>36,98</t>
  </si>
  <si>
    <t>36,5</t>
  </si>
  <si>
    <t>55,86</t>
  </si>
  <si>
    <t>44,8</t>
  </si>
  <si>
    <t>30,16</t>
  </si>
  <si>
    <t>40,27</t>
  </si>
  <si>
    <t>38,6</t>
  </si>
  <si>
    <t>40,8</t>
  </si>
  <si>
    <t>51,07</t>
  </si>
  <si>
    <t>38,89</t>
  </si>
  <si>
    <t>41,14</t>
  </si>
  <si>
    <t>д/с</t>
  </si>
  <si>
    <t>I</t>
  </si>
  <si>
    <t>36,4</t>
  </si>
  <si>
    <t>н/с</t>
  </si>
  <si>
    <t>48,9</t>
  </si>
  <si>
    <t>56,9</t>
  </si>
  <si>
    <t>56,54</t>
  </si>
  <si>
    <t>45,03</t>
  </si>
  <si>
    <t>1:04,62</t>
  </si>
  <si>
    <t>59,06</t>
  </si>
  <si>
    <t>51,26</t>
  </si>
  <si>
    <t>47,1</t>
  </si>
  <si>
    <t>1:05,8</t>
  </si>
  <si>
    <t>50,03</t>
  </si>
  <si>
    <t>38,0</t>
  </si>
  <si>
    <t>38,12</t>
  </si>
  <si>
    <t>52,93</t>
  </si>
  <si>
    <t>45,35</t>
  </si>
  <si>
    <t>1:07,31</t>
  </si>
  <si>
    <t>38,36</t>
  </si>
  <si>
    <t>52,28</t>
  </si>
  <si>
    <t>43,00</t>
  </si>
  <si>
    <t>48,26</t>
  </si>
  <si>
    <t>1:14,66</t>
  </si>
  <si>
    <t>49,32</t>
  </si>
  <si>
    <t>44,86</t>
  </si>
  <si>
    <t>42,69</t>
  </si>
  <si>
    <t>58,3</t>
  </si>
  <si>
    <t>52,2</t>
  </si>
  <si>
    <t>52,4</t>
  </si>
  <si>
    <t>59,2</t>
  </si>
  <si>
    <t>40,3</t>
  </si>
  <si>
    <t>41,36</t>
  </si>
  <si>
    <t>56,62</t>
  </si>
  <si>
    <t>48,29</t>
  </si>
  <si>
    <t>53,76</t>
  </si>
  <si>
    <t>54,33</t>
  </si>
  <si>
    <t>53,29</t>
  </si>
  <si>
    <t>52,6</t>
  </si>
  <si>
    <t>55,0</t>
  </si>
  <si>
    <t>35,87</t>
  </si>
  <si>
    <t>57,0</t>
  </si>
  <si>
    <t>36,52</t>
  </si>
  <si>
    <t>44,21</t>
  </si>
  <si>
    <t>1:07,45</t>
  </si>
  <si>
    <t>44,23</t>
  </si>
  <si>
    <t>43,03</t>
  </si>
  <si>
    <t>47,28</t>
  </si>
  <si>
    <t>45,28</t>
  </si>
  <si>
    <t>51,0</t>
  </si>
  <si>
    <t>39,14</t>
  </si>
  <si>
    <t>36,44</t>
  </si>
  <si>
    <t>46,60</t>
  </si>
  <si>
    <t>33,68</t>
  </si>
  <si>
    <t>58,59</t>
  </si>
  <si>
    <t>35,0</t>
  </si>
  <si>
    <t>58,0</t>
  </si>
  <si>
    <t>1:05,09</t>
  </si>
  <si>
    <t>1:22,55</t>
  </si>
  <si>
    <t>36,65</t>
  </si>
  <si>
    <t>58,20</t>
  </si>
  <si>
    <t>1:31,34</t>
  </si>
  <si>
    <t>55,47</t>
  </si>
  <si>
    <t>48,75</t>
  </si>
  <si>
    <t>31,33</t>
  </si>
  <si>
    <t>51,43</t>
  </si>
  <si>
    <t>39,94</t>
  </si>
  <si>
    <t>40,94</t>
  </si>
  <si>
    <t>31,71</t>
  </si>
  <si>
    <t>52,9</t>
  </si>
  <si>
    <t>30,09</t>
  </si>
  <si>
    <t>50,0</t>
  </si>
  <si>
    <t>33,02</t>
  </si>
  <si>
    <t>37,15</t>
  </si>
  <si>
    <t>54,25</t>
  </si>
  <si>
    <t>1:04,54</t>
  </si>
  <si>
    <t>41,96</t>
  </si>
  <si>
    <t>33,89</t>
  </si>
  <si>
    <t>46,78</t>
  </si>
  <si>
    <t>40,42</t>
  </si>
  <si>
    <t>39,46</t>
  </si>
  <si>
    <t>35,5</t>
  </si>
  <si>
    <t>41,29</t>
  </si>
  <si>
    <t>37,6</t>
  </si>
  <si>
    <t>45,27</t>
  </si>
  <si>
    <t>29,9</t>
  </si>
  <si>
    <t>43,6</t>
  </si>
  <si>
    <t>27,45</t>
  </si>
  <si>
    <t>34,16</t>
  </si>
  <si>
    <t>1:00,0</t>
  </si>
  <si>
    <t>1:22,0</t>
  </si>
  <si>
    <t>34,94</t>
  </si>
  <si>
    <t>31,3</t>
  </si>
  <si>
    <t>54,38</t>
  </si>
  <si>
    <t>58,89</t>
  </si>
  <si>
    <t>1:21,29</t>
  </si>
  <si>
    <t>44,54</t>
  </si>
  <si>
    <t>46,57</t>
  </si>
  <si>
    <t>33,32</t>
  </si>
  <si>
    <t>27,34</t>
  </si>
  <si>
    <t>30,77</t>
  </si>
  <si>
    <t>50,81</t>
  </si>
  <si>
    <t>36,59</t>
  </si>
  <si>
    <t>29,36</t>
  </si>
  <si>
    <t>47,91</t>
  </si>
  <si>
    <t>ИТОГОВЫЙ ПРОТОКОЛ</t>
  </si>
  <si>
    <t>ИТОГОВЫЙ ПРОТОКОЛ ПО ПЛАВАНИЮ</t>
  </si>
  <si>
    <t>01:05,28</t>
  </si>
  <si>
    <t>01:05,29</t>
  </si>
  <si>
    <t>01:51,01</t>
  </si>
  <si>
    <t>02:16,74</t>
  </si>
  <si>
    <t>02:17,06</t>
  </si>
  <si>
    <t>02:49,44</t>
  </si>
  <si>
    <t>04:28,44</t>
  </si>
  <si>
    <t>03:12,90</t>
  </si>
  <si>
    <t>04:23,59</t>
  </si>
  <si>
    <t>01:52,29</t>
  </si>
  <si>
    <t>02:19,55</t>
  </si>
  <si>
    <t>01:22,58</t>
  </si>
  <si>
    <t>01:21,62</t>
  </si>
  <si>
    <t>01:44,53</t>
  </si>
  <si>
    <t>01:50,5</t>
  </si>
  <si>
    <t>01:52,47</t>
  </si>
  <si>
    <t>02:51,5</t>
  </si>
  <si>
    <t>02:48,13</t>
  </si>
  <si>
    <t>01:48,0</t>
  </si>
  <si>
    <t>01:52,52</t>
  </si>
  <si>
    <t>01:36,3</t>
  </si>
  <si>
    <t>01:41,8</t>
  </si>
  <si>
    <t>01:58,62</t>
  </si>
  <si>
    <t>01:58,8</t>
  </si>
  <si>
    <t>02:12,37</t>
  </si>
  <si>
    <t>02:16,6</t>
  </si>
  <si>
    <t>01:04,1</t>
  </si>
  <si>
    <t>01:39,2</t>
  </si>
  <si>
    <t>01:58,6</t>
  </si>
  <si>
    <t>03:08,7</t>
  </si>
  <si>
    <t>02:22,25</t>
  </si>
  <si>
    <t>01:20,20</t>
  </si>
  <si>
    <t>01:07,0</t>
  </si>
  <si>
    <t>01:08,37</t>
  </si>
  <si>
    <t>01:02,0</t>
  </si>
  <si>
    <t>01:05,73</t>
  </si>
  <si>
    <t>01:08,13</t>
  </si>
  <si>
    <t>01:13,36</t>
  </si>
  <si>
    <t>01:24,45</t>
  </si>
  <si>
    <t>01:44,96</t>
  </si>
  <si>
    <t>01:26,56</t>
  </si>
  <si>
    <t>59,0</t>
  </si>
  <si>
    <t>54,6</t>
  </si>
  <si>
    <t>54,5</t>
  </si>
  <si>
    <t>01:04,87</t>
  </si>
  <si>
    <t>01:16,03</t>
  </si>
  <si>
    <t>01:14,2</t>
  </si>
  <si>
    <t>02:02,56</t>
  </si>
  <si>
    <t>01:36,67</t>
  </si>
  <si>
    <t>01:43,94</t>
  </si>
  <si>
    <t>01:03,99</t>
  </si>
  <si>
    <t>01:06,01</t>
  </si>
  <si>
    <t>01:06,20</t>
  </si>
  <si>
    <t>01:06,19</t>
  </si>
  <si>
    <t>01:08,23</t>
  </si>
  <si>
    <t>02:08,29</t>
  </si>
  <si>
    <t>01:02,76</t>
  </si>
  <si>
    <t>01:12,19</t>
  </si>
  <si>
    <t>01:27,06</t>
  </si>
  <si>
    <t>01:04,5</t>
  </si>
  <si>
    <t>31,64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</si>
</sst>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:ss.0;@"/>
    <numFmt numFmtId="165" formatCode="ss.0"/>
    <numFmt numFmtId="166" formatCode="[$-F400]h:mm:ss\ AM/PM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0" fillId="4" borderId="6" applyNumberFormat="0" applyFont="0" applyAlignment="0" applyProtection="0"/>
    <xf numFmtId="49" fontId="15" fillId="0" borderId="9">
      <alignment shrinkToFit="1"/>
    </xf>
  </cellStyleXfs>
  <cellXfs count="2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left"/>
    </xf>
    <xf numFmtId="0" fontId="0" fillId="3" borderId="0" xfId="0" applyFill="1"/>
    <xf numFmtId="0" fontId="13" fillId="0" borderId="1" xfId="2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/>
    </xf>
    <xf numFmtId="0" fontId="13" fillId="3" borderId="0" xfId="0" applyFont="1" applyFill="1" applyAlignment="1">
      <alignment horizontal="center" vertical="center" wrapText="1"/>
    </xf>
    <xf numFmtId="0" fontId="13" fillId="3" borderId="0" xfId="0" applyFont="1" applyFill="1"/>
    <xf numFmtId="49" fontId="17" fillId="0" borderId="0" xfId="3" applyFont="1" applyBorder="1" applyAlignment="1">
      <alignment horizontal="center" vertical="center" shrinkToFit="1"/>
    </xf>
    <xf numFmtId="0" fontId="16" fillId="3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8" fillId="0" borderId="1" xfId="3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2" fillId="0" borderId="0" xfId="0" applyFont="1" applyAlignment="1">
      <alignment horizontal="center"/>
    </xf>
    <xf numFmtId="2" fontId="9" fillId="0" borderId="0" xfId="0" applyNumberFormat="1" applyFont="1" applyAlignment="1">
      <alignment horizontal="center" wrapText="1"/>
    </xf>
    <xf numFmtId="164" fontId="3" fillId="3" borderId="0" xfId="1" applyNumberFormat="1" applyFont="1" applyFill="1" applyAlignment="1">
      <alignment horizontal="center" vertical="center" wrapText="1"/>
    </xf>
    <xf numFmtId="2" fontId="9" fillId="0" borderId="0" xfId="0" applyNumberFormat="1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13" fillId="3" borderId="0" xfId="0" applyFont="1" applyFill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3" borderId="1" xfId="0" applyFont="1" applyFill="1" applyBorder="1" applyAlignment="1">
      <alignment horizontal="left" vertical="center" wrapText="1"/>
    </xf>
    <xf numFmtId="0" fontId="25" fillId="0" borderId="0" xfId="0" applyFont="1"/>
    <xf numFmtId="0" fontId="2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2" fontId="1" fillId="3" borderId="0" xfId="0" applyNumberFormat="1" applyFont="1" applyFill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left" vertical="top" wrapText="1"/>
    </xf>
    <xf numFmtId="164" fontId="1" fillId="3" borderId="0" xfId="0" applyNumberFormat="1" applyFont="1" applyFill="1" applyAlignment="1">
      <alignment horizontal="center" vertical="top" wrapText="1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3" fillId="3" borderId="1" xfId="0" applyFont="1" applyFill="1" applyBorder="1"/>
    <xf numFmtId="0" fontId="8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49" fontId="18" fillId="0" borderId="1" xfId="3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vertical="center" wrapText="1"/>
    </xf>
    <xf numFmtId="49" fontId="18" fillId="3" borderId="0" xfId="3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49" fontId="18" fillId="0" borderId="0" xfId="3" applyFont="1" applyBorder="1" applyAlignment="1">
      <alignment horizontal="center" vertical="center" shrinkToFit="1"/>
    </xf>
    <xf numFmtId="0" fontId="13" fillId="0" borderId="0" xfId="0" applyFont="1" applyBorder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15" fillId="0" borderId="1" xfId="3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vertical="center"/>
    </xf>
    <xf numFmtId="49" fontId="28" fillId="0" borderId="0" xfId="3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47" fontId="25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wrapText="1"/>
    </xf>
    <xf numFmtId="0" fontId="25" fillId="3" borderId="1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49" fontId="15" fillId="5" borderId="1" xfId="3" applyFill="1" applyBorder="1" applyAlignment="1">
      <alignment horizontal="center" vertical="center" shrinkToFit="1"/>
    </xf>
    <xf numFmtId="49" fontId="18" fillId="5" borderId="1" xfId="3" applyFont="1" applyFill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49" fontId="28" fillId="5" borderId="1" xfId="3" applyFont="1" applyFill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3" borderId="8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top" wrapText="1"/>
    </xf>
    <xf numFmtId="0" fontId="25" fillId="0" borderId="1" xfId="0" applyFont="1" applyBorder="1"/>
    <xf numFmtId="0" fontId="25" fillId="3" borderId="8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horizontal="left" vertical="top" wrapText="1"/>
    </xf>
    <xf numFmtId="0" fontId="25" fillId="3" borderId="1" xfId="0" applyFont="1" applyFill="1" applyBorder="1" applyAlignment="1">
      <alignment vertical="top" wrapText="1"/>
    </xf>
    <xf numFmtId="0" fontId="25" fillId="0" borderId="8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left" vertical="center" wrapText="1"/>
    </xf>
    <xf numFmtId="0" fontId="35" fillId="3" borderId="1" xfId="0" applyFont="1" applyFill="1" applyBorder="1" applyAlignment="1">
      <alignment horizontal="center" vertical="center" wrapText="1"/>
    </xf>
    <xf numFmtId="164" fontId="35" fillId="3" borderId="1" xfId="0" applyNumberFormat="1" applyFont="1" applyFill="1" applyBorder="1" applyAlignment="1">
      <alignment horizontal="center" vertical="center" wrapText="1"/>
    </xf>
    <xf numFmtId="165" fontId="35" fillId="3" borderId="1" xfId="0" applyNumberFormat="1" applyFont="1" applyFill="1" applyBorder="1" applyAlignment="1">
      <alignment horizontal="center" vertical="center" wrapText="1"/>
    </xf>
    <xf numFmtId="0" fontId="35" fillId="3" borderId="1" xfId="0" applyNumberFormat="1" applyFont="1" applyFill="1" applyBorder="1" applyAlignment="1">
      <alignment horizontal="center" vertical="center" wrapText="1"/>
    </xf>
    <xf numFmtId="166" fontId="35" fillId="3" borderId="1" xfId="0" applyNumberFormat="1" applyFont="1" applyFill="1" applyBorder="1" applyAlignment="1">
      <alignment horizontal="center" vertical="center" wrapText="1"/>
    </xf>
    <xf numFmtId="47" fontId="35" fillId="0" borderId="1" xfId="0" applyNumberFormat="1" applyFont="1" applyBorder="1" applyAlignment="1">
      <alignment horizontal="center" vertical="center" wrapText="1"/>
    </xf>
    <xf numFmtId="49" fontId="35" fillId="3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vertical="center" wrapText="1"/>
    </xf>
    <xf numFmtId="164" fontId="35" fillId="0" borderId="1" xfId="0" applyNumberFormat="1" applyFont="1" applyBorder="1" applyAlignment="1">
      <alignment horizontal="center" vertical="center"/>
    </xf>
    <xf numFmtId="49" fontId="35" fillId="0" borderId="1" xfId="0" applyNumberFormat="1" applyFont="1" applyBorder="1" applyAlignment="1">
      <alignment horizontal="center" vertical="center"/>
    </xf>
    <xf numFmtId="164" fontId="35" fillId="3" borderId="1" xfId="1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35" fillId="3" borderId="1" xfId="0" applyFont="1" applyFill="1" applyBorder="1" applyAlignment="1">
      <alignment vertical="center" wrapText="1"/>
    </xf>
    <xf numFmtId="0" fontId="35" fillId="3" borderId="1" xfId="0" applyFont="1" applyFill="1" applyBorder="1" applyAlignment="1">
      <alignment horizontal="center" wrapText="1"/>
    </xf>
    <xf numFmtId="0" fontId="35" fillId="3" borderId="1" xfId="0" applyFont="1" applyFill="1" applyBorder="1" applyAlignment="1">
      <alignment horizontal="center"/>
    </xf>
    <xf numFmtId="164" fontId="35" fillId="3" borderId="1" xfId="0" applyNumberFormat="1" applyFont="1" applyFill="1" applyBorder="1" applyAlignment="1">
      <alignment horizontal="center"/>
    </xf>
    <xf numFmtId="49" fontId="35" fillId="3" borderId="1" xfId="0" applyNumberFormat="1" applyFont="1" applyFill="1" applyBorder="1" applyAlignment="1">
      <alignment horizontal="center"/>
    </xf>
    <xf numFmtId="49" fontId="35" fillId="3" borderId="1" xfId="0" applyNumberFormat="1" applyFont="1" applyFill="1" applyBorder="1" applyAlignment="1">
      <alignment horizontal="center" wrapText="1"/>
    </xf>
    <xf numFmtId="0" fontId="34" fillId="3" borderId="1" xfId="0" applyFont="1" applyFill="1" applyBorder="1" applyAlignment="1">
      <alignment horizontal="center" wrapText="1"/>
    </xf>
    <xf numFmtId="47" fontId="35" fillId="3" borderId="1" xfId="0" applyNumberFormat="1" applyFont="1" applyFill="1" applyBorder="1" applyAlignment="1">
      <alignment horizontal="center"/>
    </xf>
    <xf numFmtId="0" fontId="35" fillId="0" borderId="1" xfId="0" applyFont="1" applyFill="1" applyBorder="1" applyAlignment="1">
      <alignment horizontal="left" vertical="center" wrapText="1"/>
    </xf>
    <xf numFmtId="47" fontId="35" fillId="3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horizontal="center"/>
    </xf>
    <xf numFmtId="164" fontId="35" fillId="0" borderId="1" xfId="0" applyNumberFormat="1" applyFont="1" applyBorder="1" applyAlignment="1">
      <alignment horizontal="center"/>
    </xf>
    <xf numFmtId="49" fontId="35" fillId="0" borderId="1" xfId="0" applyNumberFormat="1" applyFont="1" applyBorder="1" applyAlignment="1">
      <alignment horizontal="center"/>
    </xf>
    <xf numFmtId="49" fontId="35" fillId="0" borderId="1" xfId="0" applyNumberFormat="1" applyFont="1" applyBorder="1" applyAlignment="1">
      <alignment horizontal="center" wrapText="1"/>
    </xf>
    <xf numFmtId="0" fontId="35" fillId="3" borderId="1" xfId="0" applyFont="1" applyFill="1" applyBorder="1" applyAlignment="1">
      <alignment horizontal="center" vertical="center"/>
    </xf>
    <xf numFmtId="164" fontId="35" fillId="3" borderId="1" xfId="0" applyNumberFormat="1" applyFont="1" applyFill="1" applyBorder="1" applyAlignment="1">
      <alignment horizontal="center" vertical="center"/>
    </xf>
    <xf numFmtId="47" fontId="35" fillId="3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top" wrapText="1"/>
    </xf>
    <xf numFmtId="0" fontId="35" fillId="0" borderId="0" xfId="0" applyFont="1"/>
    <xf numFmtId="0" fontId="33" fillId="0" borderId="0" xfId="0" applyFont="1"/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36" fillId="0" borderId="0" xfId="0" applyFont="1"/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165" fontId="35" fillId="0" borderId="1" xfId="0" applyNumberFormat="1" applyFont="1" applyBorder="1" applyAlignment="1">
      <alignment horizontal="center" vertical="center" wrapText="1"/>
    </xf>
    <xf numFmtId="0" fontId="35" fillId="3" borderId="11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top" wrapText="1"/>
    </xf>
    <xf numFmtId="49" fontId="35" fillId="3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8" fillId="0" borderId="0" xfId="0" applyFont="1"/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8" fillId="3" borderId="8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 wrapText="1"/>
    </xf>
    <xf numFmtId="0" fontId="20" fillId="2" borderId="11" xfId="0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0" fontId="20" fillId="2" borderId="12" xfId="0" applyFont="1" applyFill="1" applyBorder="1" applyAlignment="1">
      <alignment horizontal="center" vertical="top" wrapText="1"/>
    </xf>
    <xf numFmtId="0" fontId="35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 wrapText="1"/>
    </xf>
  </cellXfs>
  <cellStyles count="4">
    <cellStyle name="1" xfId="3" xr:uid="{00000000-0005-0000-0000-000000000000}"/>
    <cellStyle name="Обычный" xfId="0" builtinId="0"/>
    <cellStyle name="Обычный 2" xfId="1" xr:uid="{00000000-0005-0000-0000-000002000000}"/>
    <cellStyle name="Примечание" xfId="2" builtinId="10"/>
  </cellStyles>
  <dxfs count="0"/>
  <tableStyles count="0" defaultTableStyle="TableStyleMedium9" defaultPivotStyle="PivotStyleLight16"/>
  <colors>
    <mruColors>
      <color rgb="FFAFF1B5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8"/>
  <sheetViews>
    <sheetView view="pageBreakPreview" zoomScale="91" zoomScaleNormal="100" zoomScaleSheetLayoutView="91" workbookViewId="0">
      <selection activeCell="D13" sqref="D13"/>
    </sheetView>
  </sheetViews>
  <sheetFormatPr defaultRowHeight="15" x14ac:dyDescent="0.25"/>
  <cols>
    <col min="1" max="1" width="3.5703125" customWidth="1"/>
    <col min="2" max="2" width="25.28515625" customWidth="1"/>
    <col min="3" max="3" width="10.5703125" customWidth="1"/>
    <col min="4" max="4" width="21.85546875" customWidth="1"/>
    <col min="5" max="5" width="7" customWidth="1"/>
    <col min="6" max="6" width="8.7109375" customWidth="1"/>
    <col min="7" max="7" width="20.42578125" customWidth="1"/>
    <col min="9" max="9" width="9.140625" customWidth="1"/>
  </cols>
  <sheetData>
    <row r="1" spans="1:9" ht="18.75" x14ac:dyDescent="0.3">
      <c r="A1" s="190" t="s">
        <v>8</v>
      </c>
      <c r="B1" s="190"/>
      <c r="C1" s="190"/>
      <c r="D1" s="190"/>
      <c r="E1" s="190"/>
      <c r="F1" s="190"/>
      <c r="G1" s="190"/>
      <c r="H1" s="190"/>
      <c r="I1" s="190"/>
    </row>
    <row r="2" spans="1:9" x14ac:dyDescent="0.25">
      <c r="A2" s="16"/>
      <c r="B2" s="16"/>
      <c r="C2" s="17"/>
      <c r="D2" s="17"/>
      <c r="E2" s="17"/>
      <c r="F2" s="17"/>
      <c r="G2" s="18"/>
      <c r="H2" s="18"/>
      <c r="I2" s="18"/>
    </row>
    <row r="3" spans="1:9" ht="18.75" x14ac:dyDescent="0.25">
      <c r="A3" s="191" t="s">
        <v>177</v>
      </c>
      <c r="B3" s="191"/>
      <c r="C3" s="191"/>
      <c r="D3" s="191"/>
      <c r="E3" s="191"/>
      <c r="F3" s="191"/>
      <c r="G3" s="191"/>
      <c r="H3" s="191"/>
      <c r="I3" s="191"/>
    </row>
    <row r="4" spans="1:9" ht="15.75" x14ac:dyDescent="0.25">
      <c r="A4" s="183" t="s">
        <v>7</v>
      </c>
      <c r="B4" s="183" t="s">
        <v>9</v>
      </c>
      <c r="C4" s="183" t="s">
        <v>0</v>
      </c>
      <c r="D4" s="183" t="s">
        <v>1</v>
      </c>
      <c r="E4" s="183" t="s">
        <v>29</v>
      </c>
      <c r="F4" s="183" t="s">
        <v>21</v>
      </c>
      <c r="G4" s="183" t="s">
        <v>2</v>
      </c>
      <c r="H4" s="185" t="s">
        <v>10</v>
      </c>
      <c r="I4" s="186"/>
    </row>
    <row r="5" spans="1:9" ht="31.5" x14ac:dyDescent="0.25">
      <c r="A5" s="184"/>
      <c r="B5" s="184"/>
      <c r="C5" s="184"/>
      <c r="D5" s="184"/>
      <c r="E5" s="184"/>
      <c r="F5" s="184"/>
      <c r="G5" s="184"/>
      <c r="H5" s="19" t="s">
        <v>199</v>
      </c>
      <c r="I5" s="19" t="s">
        <v>13</v>
      </c>
    </row>
    <row r="6" spans="1:9" x14ac:dyDescent="0.25">
      <c r="A6" s="187" t="s">
        <v>17</v>
      </c>
      <c r="B6" s="188"/>
      <c r="C6" s="188"/>
      <c r="D6" s="188"/>
      <c r="E6" s="188"/>
      <c r="F6" s="188"/>
      <c r="G6" s="188"/>
      <c r="H6" s="188"/>
      <c r="I6" s="189"/>
    </row>
    <row r="7" spans="1:9" ht="15.75" x14ac:dyDescent="0.25">
      <c r="A7" s="28">
        <v>1</v>
      </c>
      <c r="B7" s="32" t="s">
        <v>42</v>
      </c>
      <c r="C7" s="28">
        <v>1956</v>
      </c>
      <c r="D7" s="28" t="s">
        <v>41</v>
      </c>
      <c r="E7" s="28" t="s">
        <v>51</v>
      </c>
      <c r="F7" s="28" t="s">
        <v>22</v>
      </c>
      <c r="G7" s="28" t="s">
        <v>43</v>
      </c>
      <c r="H7" s="95" t="s">
        <v>15</v>
      </c>
      <c r="I7" s="103" t="s">
        <v>15</v>
      </c>
    </row>
    <row r="8" spans="1:9" ht="15.75" x14ac:dyDescent="0.25">
      <c r="A8" s="28">
        <v>2</v>
      </c>
      <c r="B8" s="32" t="s">
        <v>44</v>
      </c>
      <c r="C8" s="28">
        <v>1976</v>
      </c>
      <c r="D8" s="28" t="s">
        <v>41</v>
      </c>
      <c r="E8" s="28" t="s">
        <v>77</v>
      </c>
      <c r="F8" s="28" t="s">
        <v>22</v>
      </c>
      <c r="G8" s="28" t="s">
        <v>43</v>
      </c>
      <c r="H8" s="95" t="s">
        <v>15</v>
      </c>
      <c r="I8" s="103" t="s">
        <v>15</v>
      </c>
    </row>
    <row r="9" spans="1:9" ht="15.75" x14ac:dyDescent="0.25">
      <c r="A9" s="28">
        <v>3</v>
      </c>
      <c r="B9" s="32" t="s">
        <v>133</v>
      </c>
      <c r="C9" s="28">
        <v>1979</v>
      </c>
      <c r="D9" s="28" t="s">
        <v>41</v>
      </c>
      <c r="E9" s="28" t="s">
        <v>33</v>
      </c>
      <c r="F9" s="28" t="s">
        <v>22</v>
      </c>
      <c r="G9" s="28" t="s">
        <v>43</v>
      </c>
      <c r="H9" s="95" t="s">
        <v>15</v>
      </c>
      <c r="I9" s="103" t="s">
        <v>15</v>
      </c>
    </row>
    <row r="10" spans="1:9" ht="15" customHeight="1" x14ac:dyDescent="0.25">
      <c r="A10" s="28">
        <v>4</v>
      </c>
      <c r="B10" s="32" t="s">
        <v>45</v>
      </c>
      <c r="C10" s="28">
        <v>1978</v>
      </c>
      <c r="D10" s="28" t="s">
        <v>41</v>
      </c>
      <c r="E10" s="28" t="s">
        <v>64</v>
      </c>
      <c r="F10" s="28" t="s">
        <v>22</v>
      </c>
      <c r="G10" s="28" t="s">
        <v>43</v>
      </c>
      <c r="H10" s="95" t="s">
        <v>15</v>
      </c>
      <c r="I10" s="103" t="s">
        <v>15</v>
      </c>
    </row>
    <row r="11" spans="1:9" ht="15" customHeight="1" x14ac:dyDescent="0.25">
      <c r="A11" s="28">
        <v>5</v>
      </c>
      <c r="B11" s="32" t="s">
        <v>46</v>
      </c>
      <c r="C11" s="28">
        <v>1985</v>
      </c>
      <c r="D11" s="28" t="s">
        <v>41</v>
      </c>
      <c r="E11" s="28" t="s">
        <v>64</v>
      </c>
      <c r="F11" s="28" t="s">
        <v>22</v>
      </c>
      <c r="G11" s="28" t="s">
        <v>43</v>
      </c>
      <c r="H11" s="95" t="s">
        <v>15</v>
      </c>
      <c r="I11" s="103" t="s">
        <v>15</v>
      </c>
    </row>
    <row r="12" spans="1:9" x14ac:dyDescent="0.25">
      <c r="A12" s="187" t="s">
        <v>14</v>
      </c>
      <c r="B12" s="188"/>
      <c r="C12" s="188"/>
      <c r="D12" s="188"/>
      <c r="E12" s="188"/>
      <c r="F12" s="188"/>
      <c r="G12" s="188"/>
      <c r="H12" s="188"/>
      <c r="I12" s="189"/>
    </row>
    <row r="13" spans="1:9" ht="15.75" x14ac:dyDescent="0.25">
      <c r="A13" s="28">
        <v>1</v>
      </c>
      <c r="B13" s="32" t="s">
        <v>96</v>
      </c>
      <c r="C13" s="28">
        <v>2004</v>
      </c>
      <c r="D13" s="28" t="s">
        <v>41</v>
      </c>
      <c r="E13" s="28" t="s">
        <v>77</v>
      </c>
      <c r="F13" s="28" t="s">
        <v>22</v>
      </c>
      <c r="G13" s="28" t="s">
        <v>43</v>
      </c>
      <c r="H13" s="95" t="s">
        <v>15</v>
      </c>
      <c r="I13" s="103" t="s">
        <v>15</v>
      </c>
    </row>
    <row r="14" spans="1:9" ht="15.75" x14ac:dyDescent="0.25">
      <c r="A14" s="28">
        <v>2</v>
      </c>
      <c r="B14" s="32" t="s">
        <v>134</v>
      </c>
      <c r="C14" s="28">
        <v>2008</v>
      </c>
      <c r="D14" s="28" t="s">
        <v>41</v>
      </c>
      <c r="E14" s="28" t="s">
        <v>49</v>
      </c>
      <c r="F14" s="28" t="s">
        <v>22</v>
      </c>
      <c r="G14" s="28" t="s">
        <v>307</v>
      </c>
      <c r="H14" s="95" t="s">
        <v>15</v>
      </c>
      <c r="I14" s="103" t="s">
        <v>15</v>
      </c>
    </row>
    <row r="15" spans="1:9" ht="15.75" x14ac:dyDescent="0.25">
      <c r="A15" s="28">
        <v>2</v>
      </c>
      <c r="B15" s="32" t="s">
        <v>97</v>
      </c>
      <c r="C15" s="28">
        <v>2005</v>
      </c>
      <c r="D15" s="28" t="s">
        <v>41</v>
      </c>
      <c r="E15" s="28" t="s">
        <v>64</v>
      </c>
      <c r="F15" s="28" t="s">
        <v>22</v>
      </c>
      <c r="G15" s="28" t="s">
        <v>43</v>
      </c>
      <c r="H15" s="95" t="s">
        <v>15</v>
      </c>
      <c r="I15" s="103" t="s">
        <v>15</v>
      </c>
    </row>
    <row r="16" spans="1:9" ht="15.75" x14ac:dyDescent="0.25">
      <c r="A16" s="28">
        <v>3</v>
      </c>
      <c r="B16" s="32" t="s">
        <v>98</v>
      </c>
      <c r="C16" s="28">
        <v>2007</v>
      </c>
      <c r="D16" s="28" t="s">
        <v>41</v>
      </c>
      <c r="E16" s="28" t="s">
        <v>47</v>
      </c>
      <c r="F16" s="28" t="s">
        <v>22</v>
      </c>
      <c r="G16" s="28" t="s">
        <v>43</v>
      </c>
      <c r="H16" s="95" t="s">
        <v>15</v>
      </c>
      <c r="I16" s="103" t="s">
        <v>15</v>
      </c>
    </row>
    <row r="17" spans="1:9" ht="15.75" x14ac:dyDescent="0.25">
      <c r="A17" s="28">
        <v>6</v>
      </c>
      <c r="B17" s="32" t="s">
        <v>114</v>
      </c>
      <c r="C17" s="28">
        <v>2008</v>
      </c>
      <c r="D17" s="28" t="s">
        <v>41</v>
      </c>
      <c r="E17" s="28" t="s">
        <v>47</v>
      </c>
      <c r="F17" s="28" t="s">
        <v>22</v>
      </c>
      <c r="G17" s="28" t="s">
        <v>43</v>
      </c>
      <c r="H17" s="95" t="s">
        <v>15</v>
      </c>
      <c r="I17" s="103" t="s">
        <v>15</v>
      </c>
    </row>
    <row r="20" spans="1:9" ht="15.75" x14ac:dyDescent="0.25">
      <c r="B20" s="45" t="s">
        <v>16</v>
      </c>
    </row>
    <row r="22" spans="1:9" ht="18.75" x14ac:dyDescent="0.3">
      <c r="A22" s="190" t="s">
        <v>8</v>
      </c>
      <c r="B22" s="190"/>
      <c r="C22" s="190"/>
      <c r="D22" s="190"/>
      <c r="E22" s="190"/>
      <c r="F22" s="190"/>
      <c r="G22" s="190"/>
      <c r="H22" s="190"/>
      <c r="I22" s="190"/>
    </row>
    <row r="23" spans="1:9" x14ac:dyDescent="0.25">
      <c r="A23" s="16"/>
      <c r="B23" s="16"/>
      <c r="C23" s="17"/>
      <c r="D23" s="17"/>
      <c r="E23" s="17"/>
      <c r="F23" s="17"/>
      <c r="G23" s="18"/>
      <c r="H23" s="18"/>
      <c r="I23" s="18"/>
    </row>
    <row r="24" spans="1:9" ht="18.75" x14ac:dyDescent="0.25">
      <c r="A24" s="191" t="s">
        <v>178</v>
      </c>
      <c r="B24" s="191"/>
      <c r="C24" s="191"/>
      <c r="D24" s="191"/>
      <c r="E24" s="191"/>
      <c r="F24" s="191"/>
      <c r="G24" s="191"/>
      <c r="H24" s="191"/>
      <c r="I24" s="191"/>
    </row>
    <row r="25" spans="1:9" ht="15.75" x14ac:dyDescent="0.25">
      <c r="A25" s="183" t="s">
        <v>7</v>
      </c>
      <c r="B25" s="183" t="s">
        <v>9</v>
      </c>
      <c r="C25" s="183" t="s">
        <v>0</v>
      </c>
      <c r="D25" s="183" t="s">
        <v>1</v>
      </c>
      <c r="E25" s="183" t="s">
        <v>29</v>
      </c>
      <c r="F25" s="183" t="s">
        <v>21</v>
      </c>
      <c r="G25" s="183" t="s">
        <v>2</v>
      </c>
      <c r="H25" s="185" t="s">
        <v>10</v>
      </c>
      <c r="I25" s="186"/>
    </row>
    <row r="26" spans="1:9" ht="31.5" x14ac:dyDescent="0.25">
      <c r="A26" s="184"/>
      <c r="B26" s="184"/>
      <c r="C26" s="184"/>
      <c r="D26" s="184"/>
      <c r="E26" s="184"/>
      <c r="F26" s="184"/>
      <c r="G26" s="184"/>
      <c r="H26" s="19" t="s">
        <v>199</v>
      </c>
      <c r="I26" s="19" t="s">
        <v>13</v>
      </c>
    </row>
    <row r="27" spans="1:9" x14ac:dyDescent="0.25">
      <c r="A27" s="192" t="s">
        <v>17</v>
      </c>
      <c r="B27" s="193"/>
      <c r="C27" s="193"/>
      <c r="D27" s="193"/>
      <c r="E27" s="193"/>
      <c r="F27" s="193"/>
      <c r="G27" s="193"/>
      <c r="H27" s="193"/>
      <c r="I27" s="194"/>
    </row>
    <row r="28" spans="1:9" ht="15.75" x14ac:dyDescent="0.25">
      <c r="A28" s="20">
        <v>1</v>
      </c>
      <c r="B28" s="29" t="s">
        <v>135</v>
      </c>
      <c r="C28" s="28">
        <v>1987</v>
      </c>
      <c r="D28" s="28" t="s">
        <v>3</v>
      </c>
      <c r="E28" s="28" t="s">
        <v>33</v>
      </c>
      <c r="F28" s="28" t="s">
        <v>26</v>
      </c>
      <c r="G28" s="28" t="s">
        <v>136</v>
      </c>
      <c r="H28" s="96" t="s">
        <v>15</v>
      </c>
      <c r="I28" s="97" t="s">
        <v>15</v>
      </c>
    </row>
    <row r="29" spans="1:9" x14ac:dyDescent="0.25">
      <c r="A29" s="187" t="s">
        <v>14</v>
      </c>
      <c r="B29" s="188"/>
      <c r="C29" s="188"/>
      <c r="D29" s="188"/>
      <c r="E29" s="188"/>
      <c r="F29" s="188"/>
      <c r="G29" s="188"/>
      <c r="H29" s="188"/>
      <c r="I29" s="189"/>
    </row>
    <row r="30" spans="1:9" ht="15.75" x14ac:dyDescent="0.25">
      <c r="A30" s="28">
        <v>1</v>
      </c>
      <c r="B30" s="32" t="s">
        <v>137</v>
      </c>
      <c r="C30" s="28">
        <v>2008</v>
      </c>
      <c r="D30" s="28" t="s">
        <v>3</v>
      </c>
      <c r="E30" s="28" t="s">
        <v>77</v>
      </c>
      <c r="F30" s="28" t="s">
        <v>112</v>
      </c>
      <c r="G30" s="28" t="s">
        <v>136</v>
      </c>
      <c r="H30" s="95" t="s">
        <v>15</v>
      </c>
      <c r="I30" s="103" t="s">
        <v>15</v>
      </c>
    </row>
    <row r="31" spans="1:9" x14ac:dyDescent="0.25">
      <c r="A31" s="187" t="s">
        <v>129</v>
      </c>
      <c r="B31" s="188"/>
      <c r="C31" s="188"/>
      <c r="D31" s="188"/>
      <c r="E31" s="188"/>
      <c r="F31" s="188"/>
      <c r="G31" s="188"/>
      <c r="H31" s="188"/>
      <c r="I31" s="189"/>
    </row>
    <row r="32" spans="1:9" ht="15.75" x14ac:dyDescent="0.25">
      <c r="A32" s="28">
        <v>1</v>
      </c>
      <c r="B32" s="32" t="s">
        <v>297</v>
      </c>
      <c r="C32" s="28">
        <v>2006</v>
      </c>
      <c r="D32" s="28" t="s">
        <v>3</v>
      </c>
      <c r="E32" s="28" t="s">
        <v>267</v>
      </c>
      <c r="F32" s="28" t="s">
        <v>112</v>
      </c>
      <c r="G32" s="28" t="s">
        <v>265</v>
      </c>
      <c r="H32" s="95" t="s">
        <v>15</v>
      </c>
      <c r="I32" s="103" t="s">
        <v>15</v>
      </c>
    </row>
    <row r="33" spans="1:9" ht="15.75" x14ac:dyDescent="0.25">
      <c r="A33" s="22"/>
      <c r="B33" s="40"/>
      <c r="C33" s="22"/>
      <c r="D33" s="22"/>
      <c r="E33" s="22"/>
      <c r="F33" s="22"/>
      <c r="G33" s="22"/>
      <c r="H33" s="24"/>
      <c r="I33" s="41"/>
    </row>
    <row r="34" spans="1:9" ht="15.75" x14ac:dyDescent="0.25">
      <c r="A34" s="22"/>
      <c r="B34" s="40"/>
      <c r="C34" s="22"/>
      <c r="D34" s="22"/>
      <c r="E34" s="22"/>
      <c r="F34" s="22"/>
      <c r="G34" s="22"/>
      <c r="H34" s="24"/>
      <c r="I34" s="41"/>
    </row>
    <row r="35" spans="1:9" ht="15.75" x14ac:dyDescent="0.25">
      <c r="B35" s="45" t="s">
        <v>16</v>
      </c>
    </row>
    <row r="36" spans="1:9" x14ac:dyDescent="0.25">
      <c r="B36" s="1"/>
    </row>
    <row r="37" spans="1:9" ht="18.75" x14ac:dyDescent="0.3">
      <c r="A37" s="190" t="s">
        <v>8</v>
      </c>
      <c r="B37" s="190"/>
      <c r="C37" s="190"/>
      <c r="D37" s="190"/>
      <c r="E37" s="190"/>
      <c r="F37" s="190"/>
      <c r="G37" s="190"/>
      <c r="H37" s="190"/>
      <c r="I37" s="190"/>
    </row>
    <row r="39" spans="1:9" ht="18.75" x14ac:dyDescent="0.25">
      <c r="A39" s="191" t="s">
        <v>179</v>
      </c>
      <c r="B39" s="191"/>
      <c r="C39" s="191"/>
      <c r="D39" s="191"/>
      <c r="E39" s="191"/>
      <c r="F39" s="191"/>
      <c r="G39" s="191"/>
      <c r="H39" s="191"/>
      <c r="I39" s="191"/>
    </row>
    <row r="40" spans="1:9" ht="15.75" x14ac:dyDescent="0.25">
      <c r="A40" s="183" t="s">
        <v>7</v>
      </c>
      <c r="B40" s="183" t="s">
        <v>9</v>
      </c>
      <c r="C40" s="183" t="s">
        <v>0</v>
      </c>
      <c r="D40" s="183" t="s">
        <v>1</v>
      </c>
      <c r="E40" s="183" t="s">
        <v>29</v>
      </c>
      <c r="F40" s="183" t="s">
        <v>21</v>
      </c>
      <c r="G40" s="183" t="s">
        <v>2</v>
      </c>
      <c r="H40" s="185" t="s">
        <v>10</v>
      </c>
      <c r="I40" s="186"/>
    </row>
    <row r="41" spans="1:9" ht="31.5" x14ac:dyDescent="0.25">
      <c r="A41" s="184"/>
      <c r="B41" s="184"/>
      <c r="C41" s="184"/>
      <c r="D41" s="184"/>
      <c r="E41" s="184"/>
      <c r="F41" s="184"/>
      <c r="G41" s="184"/>
      <c r="H41" s="19" t="s">
        <v>199</v>
      </c>
      <c r="I41" s="19" t="s">
        <v>13</v>
      </c>
    </row>
    <row r="42" spans="1:9" x14ac:dyDescent="0.25">
      <c r="A42" s="192" t="s">
        <v>17</v>
      </c>
      <c r="B42" s="193"/>
      <c r="C42" s="193"/>
      <c r="D42" s="193"/>
      <c r="E42" s="193"/>
      <c r="F42" s="193"/>
      <c r="G42" s="193"/>
      <c r="H42" s="193"/>
      <c r="I42" s="194"/>
    </row>
    <row r="43" spans="1:9" ht="15.75" x14ac:dyDescent="0.25">
      <c r="A43" s="20">
        <v>1</v>
      </c>
      <c r="B43" s="31" t="s">
        <v>48</v>
      </c>
      <c r="C43" s="28">
        <v>1998</v>
      </c>
      <c r="D43" s="28" t="s">
        <v>19</v>
      </c>
      <c r="E43" s="28" t="s">
        <v>49</v>
      </c>
      <c r="F43" s="28" t="s">
        <v>22</v>
      </c>
      <c r="G43" s="28" t="s">
        <v>20</v>
      </c>
      <c r="H43" s="97" t="s">
        <v>15</v>
      </c>
      <c r="I43" s="97" t="s">
        <v>15</v>
      </c>
    </row>
    <row r="44" spans="1:9" ht="15.75" x14ac:dyDescent="0.25">
      <c r="A44" s="20">
        <v>2</v>
      </c>
      <c r="B44" s="31" t="s">
        <v>50</v>
      </c>
      <c r="C44" s="28">
        <v>1978</v>
      </c>
      <c r="D44" s="28" t="s">
        <v>19</v>
      </c>
      <c r="E44" s="28" t="s">
        <v>51</v>
      </c>
      <c r="F44" s="28" t="s">
        <v>22</v>
      </c>
      <c r="G44" s="28" t="s">
        <v>20</v>
      </c>
      <c r="H44" s="97" t="s">
        <v>15</v>
      </c>
      <c r="I44" s="97" t="s">
        <v>15</v>
      </c>
    </row>
    <row r="45" spans="1:9" x14ac:dyDescent="0.25">
      <c r="A45" s="192" t="s">
        <v>14</v>
      </c>
      <c r="B45" s="193"/>
      <c r="C45" s="193"/>
      <c r="D45" s="193"/>
      <c r="E45" s="193"/>
      <c r="F45" s="193"/>
      <c r="G45" s="193"/>
      <c r="H45" s="193"/>
      <c r="I45" s="194"/>
    </row>
    <row r="46" spans="1:9" ht="31.5" x14ac:dyDescent="0.25">
      <c r="A46" s="42">
        <v>1</v>
      </c>
      <c r="B46" s="44" t="s">
        <v>52</v>
      </c>
      <c r="C46" s="20">
        <v>2007</v>
      </c>
      <c r="D46" s="20" t="s">
        <v>19</v>
      </c>
      <c r="E46" s="28" t="s">
        <v>51</v>
      </c>
      <c r="F46" s="20" t="s">
        <v>22</v>
      </c>
      <c r="G46" s="20" t="s">
        <v>53</v>
      </c>
      <c r="H46" s="97" t="s">
        <v>15</v>
      </c>
      <c r="I46" s="97" t="s">
        <v>15</v>
      </c>
    </row>
    <row r="47" spans="1:9" ht="15.75" x14ac:dyDescent="0.25">
      <c r="A47" s="42">
        <v>2</v>
      </c>
      <c r="B47" s="44" t="s">
        <v>138</v>
      </c>
      <c r="C47" s="20">
        <v>2004</v>
      </c>
      <c r="D47" s="20" t="s">
        <v>19</v>
      </c>
      <c r="E47" s="28" t="s">
        <v>49</v>
      </c>
      <c r="F47" s="20" t="s">
        <v>22</v>
      </c>
      <c r="G47" s="20" t="s">
        <v>20</v>
      </c>
      <c r="H47" s="97" t="s">
        <v>15</v>
      </c>
      <c r="I47" s="97" t="s">
        <v>15</v>
      </c>
    </row>
    <row r="48" spans="1:9" x14ac:dyDescent="0.25">
      <c r="A48" s="192" t="s">
        <v>129</v>
      </c>
      <c r="B48" s="193"/>
      <c r="C48" s="193"/>
      <c r="D48" s="193"/>
      <c r="E48" s="193"/>
      <c r="F48" s="193"/>
      <c r="G48" s="193"/>
      <c r="H48" s="193"/>
      <c r="I48" s="194"/>
    </row>
    <row r="49" spans="1:9" ht="15.75" x14ac:dyDescent="0.25">
      <c r="A49" s="42">
        <v>1</v>
      </c>
      <c r="B49" s="44" t="s">
        <v>139</v>
      </c>
      <c r="C49" s="20">
        <v>2002</v>
      </c>
      <c r="D49" s="20" t="s">
        <v>19</v>
      </c>
      <c r="E49" s="28" t="s">
        <v>267</v>
      </c>
      <c r="F49" s="20" t="s">
        <v>22</v>
      </c>
      <c r="G49" s="20" t="s">
        <v>20</v>
      </c>
      <c r="H49" s="97" t="s">
        <v>15</v>
      </c>
      <c r="I49" s="97" t="s">
        <v>15</v>
      </c>
    </row>
    <row r="50" spans="1:9" x14ac:dyDescent="0.25">
      <c r="B50" s="43"/>
    </row>
    <row r="52" spans="1:9" ht="15.75" x14ac:dyDescent="0.25">
      <c r="B52" s="45" t="s">
        <v>16</v>
      </c>
    </row>
    <row r="54" spans="1:9" ht="18.75" x14ac:dyDescent="0.3">
      <c r="A54" s="190" t="s">
        <v>8</v>
      </c>
      <c r="B54" s="190"/>
      <c r="C54" s="190"/>
      <c r="D54" s="190"/>
      <c r="E54" s="190"/>
      <c r="F54" s="190"/>
      <c r="G54" s="190"/>
      <c r="H54" s="190"/>
      <c r="I54" s="190"/>
    </row>
    <row r="55" spans="1:9" x14ac:dyDescent="0.25">
      <c r="A55" s="16"/>
      <c r="B55" s="16"/>
      <c r="C55" s="17"/>
      <c r="D55" s="17"/>
      <c r="E55" s="17"/>
      <c r="F55" s="17"/>
      <c r="G55" s="18"/>
      <c r="H55" s="18"/>
      <c r="I55" s="18"/>
    </row>
    <row r="56" spans="1:9" ht="18.75" x14ac:dyDescent="0.25">
      <c r="A56" s="191" t="s">
        <v>180</v>
      </c>
      <c r="B56" s="191"/>
      <c r="C56" s="191"/>
      <c r="D56" s="191"/>
      <c r="E56" s="191"/>
      <c r="F56" s="191"/>
      <c r="G56" s="191"/>
      <c r="H56" s="191"/>
      <c r="I56" s="191"/>
    </row>
    <row r="57" spans="1:9" ht="15.75" x14ac:dyDescent="0.25">
      <c r="A57" s="183" t="s">
        <v>7</v>
      </c>
      <c r="B57" s="183" t="s">
        <v>9</v>
      </c>
      <c r="C57" s="183" t="s">
        <v>0</v>
      </c>
      <c r="D57" s="183" t="s">
        <v>1</v>
      </c>
      <c r="E57" s="183" t="s">
        <v>29</v>
      </c>
      <c r="F57" s="183" t="s">
        <v>21</v>
      </c>
      <c r="G57" s="183" t="s">
        <v>2</v>
      </c>
      <c r="H57" s="185" t="s">
        <v>10</v>
      </c>
      <c r="I57" s="186"/>
    </row>
    <row r="58" spans="1:9" ht="31.5" x14ac:dyDescent="0.25">
      <c r="A58" s="184"/>
      <c r="B58" s="184"/>
      <c r="C58" s="184"/>
      <c r="D58" s="184"/>
      <c r="E58" s="184"/>
      <c r="F58" s="184"/>
      <c r="G58" s="184"/>
      <c r="H58" s="19" t="s">
        <v>199</v>
      </c>
      <c r="I58" s="19" t="s">
        <v>13</v>
      </c>
    </row>
    <row r="59" spans="1:9" x14ac:dyDescent="0.25">
      <c r="A59" s="192" t="s">
        <v>17</v>
      </c>
      <c r="B59" s="193"/>
      <c r="C59" s="193"/>
      <c r="D59" s="193"/>
      <c r="E59" s="193"/>
      <c r="F59" s="193"/>
      <c r="G59" s="193"/>
      <c r="H59" s="193"/>
      <c r="I59" s="194"/>
    </row>
    <row r="60" spans="1:9" ht="15.75" x14ac:dyDescent="0.25">
      <c r="A60" s="28">
        <v>1</v>
      </c>
      <c r="B60" s="29" t="s">
        <v>140</v>
      </c>
      <c r="C60" s="28">
        <v>1989</v>
      </c>
      <c r="D60" s="28" t="s">
        <v>54</v>
      </c>
      <c r="E60" s="28" t="s">
        <v>47</v>
      </c>
      <c r="F60" s="28" t="s">
        <v>22</v>
      </c>
      <c r="G60" s="28" t="s">
        <v>123</v>
      </c>
      <c r="H60" s="96" t="s">
        <v>15</v>
      </c>
      <c r="I60" s="104" t="s">
        <v>15</v>
      </c>
    </row>
    <row r="61" spans="1:9" ht="15.75" x14ac:dyDescent="0.25">
      <c r="A61" s="28">
        <v>3</v>
      </c>
      <c r="B61" s="29" t="s">
        <v>141</v>
      </c>
      <c r="C61" s="28">
        <v>1967</v>
      </c>
      <c r="D61" s="28" t="s">
        <v>54</v>
      </c>
      <c r="E61" s="28" t="s">
        <v>63</v>
      </c>
      <c r="F61" s="28" t="s">
        <v>22</v>
      </c>
      <c r="G61" s="28" t="s">
        <v>55</v>
      </c>
      <c r="H61" s="27"/>
      <c r="I61" s="104" t="s">
        <v>15</v>
      </c>
    </row>
    <row r="62" spans="1:9" ht="15.75" x14ac:dyDescent="0.25">
      <c r="A62" s="28">
        <v>5</v>
      </c>
      <c r="B62" s="29" t="s">
        <v>94</v>
      </c>
      <c r="C62" s="28">
        <v>1988</v>
      </c>
      <c r="D62" s="28" t="s">
        <v>54</v>
      </c>
      <c r="E62" s="28" t="s">
        <v>33</v>
      </c>
      <c r="F62" s="28" t="s">
        <v>22</v>
      </c>
      <c r="G62" s="28" t="s">
        <v>55</v>
      </c>
      <c r="H62" s="96" t="s">
        <v>15</v>
      </c>
      <c r="I62" s="104" t="s">
        <v>15</v>
      </c>
    </row>
    <row r="63" spans="1:9" x14ac:dyDescent="0.25">
      <c r="A63" s="192" t="s">
        <v>14</v>
      </c>
      <c r="B63" s="193"/>
      <c r="C63" s="193"/>
      <c r="D63" s="193"/>
      <c r="E63" s="193"/>
      <c r="F63" s="193"/>
      <c r="G63" s="193"/>
      <c r="H63" s="193"/>
      <c r="I63" s="194"/>
    </row>
    <row r="64" spans="1:9" ht="31.5" x14ac:dyDescent="0.25">
      <c r="A64" s="28">
        <v>1</v>
      </c>
      <c r="B64" s="29" t="s">
        <v>95</v>
      </c>
      <c r="C64" s="28">
        <v>2006</v>
      </c>
      <c r="D64" s="28" t="s">
        <v>54</v>
      </c>
      <c r="E64" s="28" t="s">
        <v>47</v>
      </c>
      <c r="F64" s="28" t="s">
        <v>22</v>
      </c>
      <c r="G64" s="28" t="s">
        <v>299</v>
      </c>
      <c r="H64" s="96" t="s">
        <v>15</v>
      </c>
      <c r="I64" s="104" t="s">
        <v>15</v>
      </c>
    </row>
    <row r="65" spans="1:9" ht="31.5" x14ac:dyDescent="0.25">
      <c r="A65" s="28">
        <v>2</v>
      </c>
      <c r="B65" s="29" t="s">
        <v>142</v>
      </c>
      <c r="C65" s="28">
        <v>2007</v>
      </c>
      <c r="D65" s="28" t="s">
        <v>54</v>
      </c>
      <c r="E65" s="28" t="s">
        <v>47</v>
      </c>
      <c r="F65" s="28" t="s">
        <v>22</v>
      </c>
      <c r="G65" s="28" t="s">
        <v>143</v>
      </c>
      <c r="H65" s="96" t="s">
        <v>15</v>
      </c>
      <c r="I65" s="30"/>
    </row>
    <row r="66" spans="1:9" ht="15.75" x14ac:dyDescent="0.25">
      <c r="A66" s="22"/>
      <c r="B66" s="23"/>
      <c r="C66" s="22"/>
      <c r="D66" s="22"/>
      <c r="E66" s="22"/>
      <c r="F66" s="22"/>
      <c r="G66" s="22"/>
      <c r="H66" s="24"/>
      <c r="I66" s="25"/>
    </row>
    <row r="67" spans="1:9" ht="15.75" x14ac:dyDescent="0.25">
      <c r="A67" s="22"/>
      <c r="B67" s="23"/>
      <c r="C67" s="22"/>
      <c r="D67" s="22"/>
      <c r="E67" s="22"/>
      <c r="F67" s="22"/>
      <c r="G67" s="22"/>
      <c r="H67" s="24"/>
      <c r="I67" s="25"/>
    </row>
    <row r="69" spans="1:9" ht="15.75" x14ac:dyDescent="0.25">
      <c r="B69" s="45" t="s">
        <v>16</v>
      </c>
    </row>
    <row r="70" spans="1:9" ht="18.75" x14ac:dyDescent="0.3">
      <c r="A70" s="190" t="s">
        <v>8</v>
      </c>
      <c r="B70" s="190"/>
      <c r="C70" s="190"/>
      <c r="D70" s="190"/>
      <c r="E70" s="190"/>
      <c r="F70" s="190"/>
      <c r="G70" s="190"/>
      <c r="H70" s="190"/>
      <c r="I70" s="190"/>
    </row>
    <row r="72" spans="1:9" ht="18.75" x14ac:dyDescent="0.25">
      <c r="A72" s="191" t="s">
        <v>181</v>
      </c>
      <c r="B72" s="191"/>
      <c r="C72" s="191"/>
      <c r="D72" s="191"/>
      <c r="E72" s="191"/>
      <c r="F72" s="191"/>
      <c r="G72" s="191"/>
      <c r="H72" s="191"/>
      <c r="I72" s="191"/>
    </row>
    <row r="73" spans="1:9" ht="15.75" x14ac:dyDescent="0.25">
      <c r="A73" s="183" t="s">
        <v>7</v>
      </c>
      <c r="B73" s="183" t="s">
        <v>9</v>
      </c>
      <c r="C73" s="183" t="s">
        <v>0</v>
      </c>
      <c r="D73" s="183" t="s">
        <v>1</v>
      </c>
      <c r="E73" s="183" t="s">
        <v>29</v>
      </c>
      <c r="F73" s="183" t="s">
        <v>21</v>
      </c>
      <c r="G73" s="183" t="s">
        <v>2</v>
      </c>
      <c r="H73" s="185" t="s">
        <v>10</v>
      </c>
      <c r="I73" s="186"/>
    </row>
    <row r="74" spans="1:9" ht="31.5" x14ac:dyDescent="0.25">
      <c r="A74" s="184"/>
      <c r="B74" s="184"/>
      <c r="C74" s="184"/>
      <c r="D74" s="184"/>
      <c r="E74" s="184"/>
      <c r="F74" s="184"/>
      <c r="G74" s="184"/>
      <c r="H74" s="19" t="s">
        <v>199</v>
      </c>
      <c r="I74" s="19" t="s">
        <v>13</v>
      </c>
    </row>
    <row r="75" spans="1:9" x14ac:dyDescent="0.25">
      <c r="A75" s="192" t="s">
        <v>17</v>
      </c>
      <c r="B75" s="193"/>
      <c r="C75" s="193"/>
      <c r="D75" s="193"/>
      <c r="E75" s="193"/>
      <c r="F75" s="193"/>
      <c r="G75" s="193"/>
      <c r="H75" s="193"/>
      <c r="I75" s="194"/>
    </row>
    <row r="76" spans="1:9" ht="15.75" x14ac:dyDescent="0.25">
      <c r="A76" s="20">
        <v>1</v>
      </c>
      <c r="B76" s="67" t="s">
        <v>56</v>
      </c>
      <c r="C76" s="20">
        <v>1982</v>
      </c>
      <c r="D76" s="20" t="s">
        <v>18</v>
      </c>
      <c r="E76" s="20" t="s">
        <v>51</v>
      </c>
      <c r="F76" s="20" t="s">
        <v>22</v>
      </c>
      <c r="G76" s="20" t="s">
        <v>57</v>
      </c>
      <c r="H76" s="96" t="s">
        <v>15</v>
      </c>
      <c r="I76" s="96" t="s">
        <v>15</v>
      </c>
    </row>
    <row r="77" spans="1:9" ht="15.75" x14ac:dyDescent="0.25">
      <c r="A77" s="20">
        <v>2</v>
      </c>
      <c r="B77" s="67" t="s">
        <v>58</v>
      </c>
      <c r="C77" s="20">
        <v>1994</v>
      </c>
      <c r="D77" s="20" t="s">
        <v>18</v>
      </c>
      <c r="E77" s="20" t="s">
        <v>59</v>
      </c>
      <c r="F77" s="20" t="s">
        <v>22</v>
      </c>
      <c r="G77" s="20" t="s">
        <v>61</v>
      </c>
      <c r="H77" s="96" t="s">
        <v>15</v>
      </c>
      <c r="I77" s="96" t="s">
        <v>15</v>
      </c>
    </row>
    <row r="78" spans="1:9" ht="15.75" x14ac:dyDescent="0.25">
      <c r="A78" s="20">
        <v>3</v>
      </c>
      <c r="B78" s="67" t="s">
        <v>62</v>
      </c>
      <c r="C78" s="20">
        <v>1954</v>
      </c>
      <c r="D78" s="20" t="s">
        <v>18</v>
      </c>
      <c r="E78" s="20" t="s">
        <v>49</v>
      </c>
      <c r="F78" s="20" t="s">
        <v>22</v>
      </c>
      <c r="G78" s="20" t="s">
        <v>57</v>
      </c>
      <c r="H78" s="96" t="s">
        <v>15</v>
      </c>
      <c r="I78" s="96" t="s">
        <v>15</v>
      </c>
    </row>
    <row r="79" spans="1:9" ht="15.75" x14ac:dyDescent="0.25">
      <c r="A79" s="64"/>
      <c r="B79" s="66"/>
      <c r="C79" s="64"/>
      <c r="D79" s="64"/>
      <c r="E79" s="64"/>
      <c r="F79" s="64"/>
      <c r="G79" s="64"/>
      <c r="H79" s="65"/>
      <c r="I79" s="65"/>
    </row>
    <row r="82" spans="1:9" ht="15.75" x14ac:dyDescent="0.25">
      <c r="B82" s="45" t="s">
        <v>16</v>
      </c>
    </row>
    <row r="84" spans="1:9" ht="18.75" x14ac:dyDescent="0.3">
      <c r="A84" s="190" t="s">
        <v>8</v>
      </c>
      <c r="B84" s="190"/>
      <c r="C84" s="190"/>
      <c r="D84" s="190"/>
      <c r="E84" s="190"/>
      <c r="F84" s="190"/>
      <c r="G84" s="190"/>
      <c r="H84" s="190"/>
      <c r="I84" s="190"/>
    </row>
    <row r="85" spans="1:9" x14ac:dyDescent="0.25">
      <c r="A85" s="16"/>
      <c r="B85" s="16"/>
      <c r="C85" s="17"/>
      <c r="D85" s="17"/>
      <c r="E85" s="17"/>
      <c r="F85" s="17"/>
      <c r="G85" s="18"/>
      <c r="H85" s="18"/>
      <c r="I85" s="18"/>
    </row>
    <row r="86" spans="1:9" ht="18.75" x14ac:dyDescent="0.25">
      <c r="A86" s="191" t="s">
        <v>182</v>
      </c>
      <c r="B86" s="191"/>
      <c r="C86" s="191"/>
      <c r="D86" s="191"/>
      <c r="E86" s="191"/>
      <c r="F86" s="191"/>
      <c r="G86" s="191"/>
      <c r="H86" s="191"/>
      <c r="I86" s="191"/>
    </row>
    <row r="87" spans="1:9" ht="15.75" x14ac:dyDescent="0.25">
      <c r="A87" s="183" t="s">
        <v>7</v>
      </c>
      <c r="B87" s="183" t="s">
        <v>9</v>
      </c>
      <c r="C87" s="183" t="s">
        <v>0</v>
      </c>
      <c r="D87" s="183" t="s">
        <v>1</v>
      </c>
      <c r="E87" s="183" t="s">
        <v>29</v>
      </c>
      <c r="F87" s="183" t="s">
        <v>21</v>
      </c>
      <c r="G87" s="183" t="s">
        <v>2</v>
      </c>
      <c r="H87" s="185" t="s">
        <v>10</v>
      </c>
      <c r="I87" s="186"/>
    </row>
    <row r="88" spans="1:9" ht="31.5" x14ac:dyDescent="0.25">
      <c r="A88" s="184"/>
      <c r="B88" s="184"/>
      <c r="C88" s="184"/>
      <c r="D88" s="184"/>
      <c r="E88" s="184"/>
      <c r="F88" s="184"/>
      <c r="G88" s="184"/>
      <c r="H88" s="19" t="s">
        <v>199</v>
      </c>
      <c r="I88" s="19" t="s">
        <v>13</v>
      </c>
    </row>
    <row r="89" spans="1:9" x14ac:dyDescent="0.25">
      <c r="A89" s="187" t="s">
        <v>17</v>
      </c>
      <c r="B89" s="188"/>
      <c r="C89" s="188"/>
      <c r="D89" s="188"/>
      <c r="E89" s="188"/>
      <c r="F89" s="188"/>
      <c r="G89" s="188"/>
      <c r="H89" s="188"/>
      <c r="I89" s="189"/>
    </row>
    <row r="90" spans="1:9" ht="15.75" x14ac:dyDescent="0.25">
      <c r="A90" s="28">
        <v>1</v>
      </c>
      <c r="B90" s="31" t="s">
        <v>66</v>
      </c>
      <c r="C90" s="28">
        <v>2001</v>
      </c>
      <c r="D90" s="28" t="s">
        <v>65</v>
      </c>
      <c r="E90" s="28" t="s">
        <v>32</v>
      </c>
      <c r="F90" s="28" t="s">
        <v>22</v>
      </c>
      <c r="G90" s="28" t="s">
        <v>93</v>
      </c>
      <c r="H90" s="97" t="s">
        <v>15</v>
      </c>
      <c r="I90" s="97" t="s">
        <v>15</v>
      </c>
    </row>
    <row r="91" spans="1:9" x14ac:dyDescent="0.25">
      <c r="A91" s="187" t="s">
        <v>14</v>
      </c>
      <c r="B91" s="188"/>
      <c r="C91" s="188"/>
      <c r="D91" s="188"/>
      <c r="E91" s="188"/>
      <c r="F91" s="188"/>
      <c r="G91" s="188"/>
      <c r="H91" s="188"/>
      <c r="I91" s="189"/>
    </row>
    <row r="92" spans="1:9" ht="15.75" x14ac:dyDescent="0.25">
      <c r="A92" s="28">
        <v>1</v>
      </c>
      <c r="B92" s="31" t="s">
        <v>145</v>
      </c>
      <c r="C92" s="28">
        <v>2002</v>
      </c>
      <c r="D92" s="28" t="s">
        <v>65</v>
      </c>
      <c r="E92" s="28" t="s">
        <v>49</v>
      </c>
      <c r="F92" s="28" t="s">
        <v>22</v>
      </c>
      <c r="G92" s="28" t="s">
        <v>92</v>
      </c>
      <c r="H92" s="97" t="s">
        <v>15</v>
      </c>
      <c r="I92" s="97" t="s">
        <v>15</v>
      </c>
    </row>
    <row r="93" spans="1:9" x14ac:dyDescent="0.25">
      <c r="A93" s="187" t="s">
        <v>129</v>
      </c>
      <c r="B93" s="188"/>
      <c r="C93" s="188"/>
      <c r="D93" s="188"/>
      <c r="E93" s="188"/>
      <c r="F93" s="188"/>
      <c r="G93" s="188"/>
      <c r="H93" s="188"/>
      <c r="I93" s="189"/>
    </row>
    <row r="94" spans="1:9" ht="15.75" x14ac:dyDescent="0.25">
      <c r="A94" s="28">
        <v>1</v>
      </c>
      <c r="B94" s="31" t="s">
        <v>144</v>
      </c>
      <c r="C94" s="28">
        <v>1988</v>
      </c>
      <c r="D94" s="28" t="s">
        <v>65</v>
      </c>
      <c r="E94" s="28" t="s">
        <v>267</v>
      </c>
      <c r="F94" s="28" t="s">
        <v>22</v>
      </c>
      <c r="G94" s="28" t="s">
        <v>93</v>
      </c>
      <c r="H94" s="97" t="s">
        <v>15</v>
      </c>
      <c r="I94" s="97" t="s">
        <v>15</v>
      </c>
    </row>
    <row r="95" spans="1:9" ht="15.75" x14ac:dyDescent="0.25">
      <c r="A95" s="28">
        <v>2</v>
      </c>
      <c r="B95" s="31" t="s">
        <v>146</v>
      </c>
      <c r="C95" s="28">
        <v>2006</v>
      </c>
      <c r="D95" s="28" t="s">
        <v>65</v>
      </c>
      <c r="E95" s="28" t="s">
        <v>267</v>
      </c>
      <c r="F95" s="28" t="s">
        <v>22</v>
      </c>
      <c r="G95" s="28" t="s">
        <v>93</v>
      </c>
      <c r="H95" s="97" t="s">
        <v>15</v>
      </c>
      <c r="I95" s="97" t="s">
        <v>15</v>
      </c>
    </row>
    <row r="96" spans="1:9" ht="15.75" x14ac:dyDescent="0.25">
      <c r="A96" s="22"/>
      <c r="B96" s="23"/>
      <c r="C96" s="22"/>
      <c r="D96" s="22"/>
      <c r="E96" s="22"/>
      <c r="F96" s="22"/>
      <c r="G96" s="22"/>
      <c r="H96" s="24"/>
      <c r="I96" s="25"/>
    </row>
    <row r="97" spans="1:9" ht="15.75" x14ac:dyDescent="0.25">
      <c r="A97" s="22"/>
      <c r="B97" s="23"/>
      <c r="C97" s="22"/>
      <c r="D97" s="22"/>
      <c r="E97" s="22"/>
      <c r="F97" s="22"/>
      <c r="G97" s="22"/>
      <c r="H97" s="24"/>
      <c r="I97" s="25"/>
    </row>
    <row r="99" spans="1:9" ht="15.75" x14ac:dyDescent="0.25">
      <c r="B99" s="45" t="s">
        <v>16</v>
      </c>
    </row>
    <row r="101" spans="1:9" ht="18.75" x14ac:dyDescent="0.3">
      <c r="A101" s="190" t="s">
        <v>8</v>
      </c>
      <c r="B101" s="190"/>
      <c r="C101" s="190"/>
      <c r="D101" s="190"/>
      <c r="E101" s="190"/>
      <c r="F101" s="190"/>
      <c r="G101" s="190"/>
      <c r="H101" s="190"/>
      <c r="I101" s="190"/>
    </row>
    <row r="103" spans="1:9" ht="18.75" x14ac:dyDescent="0.25">
      <c r="A103" s="191" t="s">
        <v>183</v>
      </c>
      <c r="B103" s="191"/>
      <c r="C103" s="191"/>
      <c r="D103" s="191"/>
      <c r="E103" s="191"/>
      <c r="F103" s="191"/>
      <c r="G103" s="191"/>
      <c r="H103" s="191"/>
      <c r="I103" s="191"/>
    </row>
    <row r="104" spans="1:9" ht="15.75" x14ac:dyDescent="0.25">
      <c r="A104" s="183" t="s">
        <v>7</v>
      </c>
      <c r="B104" s="183" t="s">
        <v>9</v>
      </c>
      <c r="C104" s="183" t="s">
        <v>0</v>
      </c>
      <c r="D104" s="183" t="s">
        <v>1</v>
      </c>
      <c r="E104" s="183" t="s">
        <v>29</v>
      </c>
      <c r="F104" s="183" t="s">
        <v>21</v>
      </c>
      <c r="G104" s="183" t="s">
        <v>2</v>
      </c>
      <c r="H104" s="185" t="s">
        <v>10</v>
      </c>
      <c r="I104" s="186"/>
    </row>
    <row r="105" spans="1:9" ht="31.5" x14ac:dyDescent="0.25">
      <c r="A105" s="184"/>
      <c r="B105" s="184"/>
      <c r="C105" s="184"/>
      <c r="D105" s="184"/>
      <c r="E105" s="184"/>
      <c r="F105" s="184"/>
      <c r="G105" s="184"/>
      <c r="H105" s="19" t="s">
        <v>199</v>
      </c>
      <c r="I105" s="19" t="s">
        <v>13</v>
      </c>
    </row>
    <row r="106" spans="1:9" x14ac:dyDescent="0.25">
      <c r="A106" s="192" t="s">
        <v>17</v>
      </c>
      <c r="B106" s="193"/>
      <c r="C106" s="193"/>
      <c r="D106" s="193"/>
      <c r="E106" s="193"/>
      <c r="F106" s="193"/>
      <c r="G106" s="193"/>
      <c r="H106" s="193"/>
      <c r="I106" s="194"/>
    </row>
    <row r="107" spans="1:9" ht="15.75" x14ac:dyDescent="0.25">
      <c r="A107" s="20">
        <v>1</v>
      </c>
      <c r="B107" s="67" t="s">
        <v>147</v>
      </c>
      <c r="C107" s="28">
        <v>1990</v>
      </c>
      <c r="D107" s="28" t="s">
        <v>67</v>
      </c>
      <c r="E107" s="28" t="s">
        <v>118</v>
      </c>
      <c r="F107" s="28" t="s">
        <v>22</v>
      </c>
      <c r="G107" s="28" t="s">
        <v>69</v>
      </c>
      <c r="H107" s="96" t="s">
        <v>15</v>
      </c>
      <c r="I107" s="96" t="s">
        <v>15</v>
      </c>
    </row>
    <row r="108" spans="1:9" ht="15.75" x14ac:dyDescent="0.25">
      <c r="A108" s="20">
        <v>2</v>
      </c>
      <c r="B108" s="67" t="s">
        <v>70</v>
      </c>
      <c r="C108" s="28">
        <v>1957</v>
      </c>
      <c r="D108" s="28" t="s">
        <v>67</v>
      </c>
      <c r="E108" s="28" t="s">
        <v>49</v>
      </c>
      <c r="F108" s="28" t="s">
        <v>22</v>
      </c>
      <c r="G108" s="28" t="s">
        <v>69</v>
      </c>
      <c r="H108" s="96" t="s">
        <v>15</v>
      </c>
      <c r="I108" s="96" t="s">
        <v>15</v>
      </c>
    </row>
    <row r="109" spans="1:9" ht="31.5" x14ac:dyDescent="0.25">
      <c r="A109" s="20">
        <v>3</v>
      </c>
      <c r="B109" s="67" t="s">
        <v>71</v>
      </c>
      <c r="C109" s="28">
        <v>2000</v>
      </c>
      <c r="D109" s="28" t="s">
        <v>67</v>
      </c>
      <c r="E109" s="28" t="s">
        <v>47</v>
      </c>
      <c r="F109" s="28" t="s">
        <v>22</v>
      </c>
      <c r="G109" s="28" t="s">
        <v>113</v>
      </c>
      <c r="H109" s="96" t="s">
        <v>15</v>
      </c>
      <c r="I109" s="96" t="s">
        <v>15</v>
      </c>
    </row>
    <row r="110" spans="1:9" ht="15.75" x14ac:dyDescent="0.25">
      <c r="A110" s="20">
        <v>4</v>
      </c>
      <c r="B110" s="67" t="s">
        <v>148</v>
      </c>
      <c r="C110" s="28">
        <v>1983</v>
      </c>
      <c r="D110" s="28" t="s">
        <v>67</v>
      </c>
      <c r="E110" s="28" t="s">
        <v>118</v>
      </c>
      <c r="F110" s="28" t="s">
        <v>22</v>
      </c>
      <c r="G110" s="28" t="s">
        <v>69</v>
      </c>
      <c r="H110" s="96" t="s">
        <v>15</v>
      </c>
      <c r="I110" s="96" t="s">
        <v>15</v>
      </c>
    </row>
    <row r="111" spans="1:9" ht="15.75" x14ac:dyDescent="0.25">
      <c r="A111" s="20">
        <v>5</v>
      </c>
      <c r="B111" s="67" t="s">
        <v>291</v>
      </c>
      <c r="C111" s="28">
        <v>1998</v>
      </c>
      <c r="D111" s="28" t="s">
        <v>67</v>
      </c>
      <c r="E111" s="28" t="s">
        <v>51</v>
      </c>
      <c r="F111" s="28" t="s">
        <v>22</v>
      </c>
      <c r="G111" s="28" t="s">
        <v>69</v>
      </c>
      <c r="H111" s="96" t="s">
        <v>15</v>
      </c>
      <c r="I111" s="96" t="s">
        <v>15</v>
      </c>
    </row>
    <row r="112" spans="1:9" x14ac:dyDescent="0.25">
      <c r="A112" s="192" t="s">
        <v>14</v>
      </c>
      <c r="B112" s="193"/>
      <c r="C112" s="193"/>
      <c r="D112" s="193"/>
      <c r="E112" s="193"/>
      <c r="F112" s="193"/>
      <c r="G112" s="193"/>
      <c r="H112" s="193"/>
      <c r="I112" s="194"/>
    </row>
    <row r="113" spans="1:9" ht="15.75" x14ac:dyDescent="0.25">
      <c r="A113" s="20">
        <v>1</v>
      </c>
      <c r="B113" s="29" t="s">
        <v>149</v>
      </c>
      <c r="C113" s="28">
        <v>2002</v>
      </c>
      <c r="D113" s="28" t="s">
        <v>67</v>
      </c>
      <c r="E113" s="28" t="s">
        <v>47</v>
      </c>
      <c r="F113" s="28" t="s">
        <v>22</v>
      </c>
      <c r="G113" s="28" t="s">
        <v>150</v>
      </c>
      <c r="H113" s="96" t="s">
        <v>15</v>
      </c>
      <c r="I113" s="96" t="s">
        <v>15</v>
      </c>
    </row>
    <row r="114" spans="1:9" ht="15.75" x14ac:dyDescent="0.25">
      <c r="A114" s="20">
        <v>2</v>
      </c>
      <c r="B114" s="21" t="s">
        <v>151</v>
      </c>
      <c r="C114" s="20">
        <v>2002</v>
      </c>
      <c r="D114" s="20" t="s">
        <v>67</v>
      </c>
      <c r="E114" s="28" t="s">
        <v>47</v>
      </c>
      <c r="F114" s="20" t="s">
        <v>22</v>
      </c>
      <c r="G114" s="20" t="s">
        <v>152</v>
      </c>
      <c r="H114" s="96" t="s">
        <v>15</v>
      </c>
      <c r="I114" s="96" t="s">
        <v>15</v>
      </c>
    </row>
    <row r="115" spans="1:9" x14ac:dyDescent="0.25">
      <c r="A115" s="192" t="s">
        <v>129</v>
      </c>
      <c r="B115" s="193"/>
      <c r="C115" s="193"/>
      <c r="D115" s="193"/>
      <c r="E115" s="193"/>
      <c r="F115" s="193"/>
      <c r="G115" s="193"/>
      <c r="H115" s="193"/>
      <c r="I115" s="194"/>
    </row>
    <row r="116" spans="1:9" ht="31.5" x14ac:dyDescent="0.25">
      <c r="A116" s="20">
        <v>1</v>
      </c>
      <c r="B116" s="29" t="s">
        <v>153</v>
      </c>
      <c r="C116" s="28">
        <v>2005</v>
      </c>
      <c r="D116" s="28" t="s">
        <v>67</v>
      </c>
      <c r="E116" s="28" t="s">
        <v>267</v>
      </c>
      <c r="F116" s="28" t="s">
        <v>22</v>
      </c>
      <c r="G116" s="28" t="s">
        <v>154</v>
      </c>
      <c r="H116" s="96" t="s">
        <v>15</v>
      </c>
      <c r="I116" s="96" t="s">
        <v>15</v>
      </c>
    </row>
    <row r="117" spans="1:9" ht="31.5" x14ac:dyDescent="0.25">
      <c r="A117" s="20">
        <v>2</v>
      </c>
      <c r="B117" s="21" t="s">
        <v>155</v>
      </c>
      <c r="C117" s="20">
        <v>2005</v>
      </c>
      <c r="D117" s="20" t="s">
        <v>67</v>
      </c>
      <c r="E117" s="28" t="s">
        <v>267</v>
      </c>
      <c r="F117" s="20" t="s">
        <v>22</v>
      </c>
      <c r="G117" s="28" t="s">
        <v>154</v>
      </c>
      <c r="H117" s="96" t="s">
        <v>15</v>
      </c>
      <c r="I117" s="96" t="s">
        <v>15</v>
      </c>
    </row>
    <row r="121" spans="1:9" ht="15.75" x14ac:dyDescent="0.25">
      <c r="B121" s="45" t="s">
        <v>16</v>
      </c>
    </row>
    <row r="123" spans="1:9" ht="18.75" x14ac:dyDescent="0.3">
      <c r="A123" s="190" t="s">
        <v>8</v>
      </c>
      <c r="B123" s="190"/>
      <c r="C123" s="190"/>
      <c r="D123" s="190"/>
      <c r="E123" s="190"/>
      <c r="F123" s="190"/>
      <c r="G123" s="190"/>
      <c r="H123" s="190"/>
      <c r="I123" s="190"/>
    </row>
    <row r="125" spans="1:9" ht="18.75" x14ac:dyDescent="0.25">
      <c r="A125" s="191" t="s">
        <v>184</v>
      </c>
      <c r="B125" s="191"/>
      <c r="C125" s="191"/>
      <c r="D125" s="191"/>
      <c r="E125" s="191"/>
      <c r="F125" s="191"/>
      <c r="G125" s="191"/>
      <c r="H125" s="191"/>
      <c r="I125" s="191"/>
    </row>
    <row r="126" spans="1:9" ht="15.75" x14ac:dyDescent="0.25">
      <c r="A126" s="183" t="s">
        <v>7</v>
      </c>
      <c r="B126" s="183" t="s">
        <v>9</v>
      </c>
      <c r="C126" s="183" t="s">
        <v>0</v>
      </c>
      <c r="D126" s="183" t="s">
        <v>1</v>
      </c>
      <c r="E126" s="183" t="s">
        <v>29</v>
      </c>
      <c r="F126" s="183" t="s">
        <v>21</v>
      </c>
      <c r="G126" s="183" t="s">
        <v>2</v>
      </c>
      <c r="H126" s="185" t="s">
        <v>10</v>
      </c>
      <c r="I126" s="186"/>
    </row>
    <row r="127" spans="1:9" ht="31.5" x14ac:dyDescent="0.25">
      <c r="A127" s="184"/>
      <c r="B127" s="184"/>
      <c r="C127" s="184"/>
      <c r="D127" s="184"/>
      <c r="E127" s="184"/>
      <c r="F127" s="184"/>
      <c r="G127" s="184"/>
      <c r="H127" s="19" t="s">
        <v>199</v>
      </c>
      <c r="I127" s="19" t="s">
        <v>13</v>
      </c>
    </row>
    <row r="128" spans="1:9" x14ac:dyDescent="0.25">
      <c r="A128" s="192" t="s">
        <v>17</v>
      </c>
      <c r="B128" s="193"/>
      <c r="C128" s="193"/>
      <c r="D128" s="193"/>
      <c r="E128" s="193"/>
      <c r="F128" s="193"/>
      <c r="G128" s="193"/>
      <c r="H128" s="193"/>
      <c r="I128" s="194"/>
    </row>
    <row r="129" spans="1:9" ht="15.75" x14ac:dyDescent="0.25">
      <c r="A129" s="20">
        <v>1</v>
      </c>
      <c r="B129" s="67" t="s">
        <v>73</v>
      </c>
      <c r="C129" s="20">
        <v>1973</v>
      </c>
      <c r="D129" s="20" t="s">
        <v>72</v>
      </c>
      <c r="E129" s="28" t="s">
        <v>63</v>
      </c>
      <c r="F129" s="20" t="s">
        <v>112</v>
      </c>
      <c r="G129" s="20" t="s">
        <v>156</v>
      </c>
      <c r="H129" s="96" t="s">
        <v>15</v>
      </c>
      <c r="I129" s="96" t="s">
        <v>15</v>
      </c>
    </row>
    <row r="130" spans="1:9" ht="15.75" x14ac:dyDescent="0.25">
      <c r="A130" s="20">
        <v>2</v>
      </c>
      <c r="B130" s="67" t="s">
        <v>74</v>
      </c>
      <c r="C130" s="28">
        <v>1986</v>
      </c>
      <c r="D130" s="28" t="s">
        <v>72</v>
      </c>
      <c r="E130" s="28" t="s">
        <v>75</v>
      </c>
      <c r="F130" s="28" t="s">
        <v>28</v>
      </c>
      <c r="G130" s="20" t="s">
        <v>156</v>
      </c>
      <c r="H130" s="96" t="s">
        <v>15</v>
      </c>
      <c r="I130" s="96" t="s">
        <v>15</v>
      </c>
    </row>
    <row r="131" spans="1:9" ht="15.75" x14ac:dyDescent="0.25">
      <c r="A131" s="20">
        <v>3</v>
      </c>
      <c r="B131" s="67" t="s">
        <v>157</v>
      </c>
      <c r="C131" s="28">
        <v>1982</v>
      </c>
      <c r="D131" s="28" t="s">
        <v>72</v>
      </c>
      <c r="E131" s="28" t="s">
        <v>33</v>
      </c>
      <c r="F131" s="28" t="s">
        <v>28</v>
      </c>
      <c r="G131" s="20" t="s">
        <v>156</v>
      </c>
      <c r="H131" s="96" t="s">
        <v>15</v>
      </c>
      <c r="I131" s="96" t="s">
        <v>15</v>
      </c>
    </row>
    <row r="132" spans="1:9" ht="15.75" x14ac:dyDescent="0.25">
      <c r="A132" s="20">
        <v>4</v>
      </c>
      <c r="B132" s="67" t="s">
        <v>158</v>
      </c>
      <c r="C132" s="28">
        <v>1995</v>
      </c>
      <c r="D132" s="28" t="s">
        <v>72</v>
      </c>
      <c r="E132" s="28" t="s">
        <v>77</v>
      </c>
      <c r="F132" s="28" t="s">
        <v>22</v>
      </c>
      <c r="G132" s="20" t="s">
        <v>156</v>
      </c>
      <c r="H132" s="96" t="s">
        <v>15</v>
      </c>
      <c r="I132" s="96" t="s">
        <v>15</v>
      </c>
    </row>
    <row r="133" spans="1:9" ht="15.75" x14ac:dyDescent="0.25">
      <c r="A133" s="20">
        <v>5</v>
      </c>
      <c r="B133" s="67" t="s">
        <v>159</v>
      </c>
      <c r="C133" s="28">
        <v>1974</v>
      </c>
      <c r="D133" s="28" t="s">
        <v>72</v>
      </c>
      <c r="E133" s="28" t="s">
        <v>47</v>
      </c>
      <c r="F133" s="28" t="s">
        <v>22</v>
      </c>
      <c r="G133" s="20" t="s">
        <v>156</v>
      </c>
      <c r="H133" s="96" t="s">
        <v>15</v>
      </c>
      <c r="I133" s="96" t="s">
        <v>15</v>
      </c>
    </row>
    <row r="134" spans="1:9" x14ac:dyDescent="0.25">
      <c r="A134" s="192" t="s">
        <v>14</v>
      </c>
      <c r="B134" s="193"/>
      <c r="C134" s="193"/>
      <c r="D134" s="193"/>
      <c r="E134" s="193"/>
      <c r="F134" s="193"/>
      <c r="G134" s="193"/>
      <c r="H134" s="193"/>
      <c r="I134" s="194"/>
    </row>
    <row r="135" spans="1:9" ht="15.75" x14ac:dyDescent="0.25">
      <c r="A135" s="20">
        <v>1</v>
      </c>
      <c r="B135" s="21" t="s">
        <v>160</v>
      </c>
      <c r="C135" s="20">
        <v>2007</v>
      </c>
      <c r="D135" s="20" t="s">
        <v>72</v>
      </c>
      <c r="E135" s="28" t="s">
        <v>68</v>
      </c>
      <c r="F135" s="20" t="s">
        <v>22</v>
      </c>
      <c r="G135" s="20" t="s">
        <v>156</v>
      </c>
      <c r="H135" s="96" t="s">
        <v>15</v>
      </c>
      <c r="I135" s="27"/>
    </row>
    <row r="136" spans="1:9" ht="15.75" x14ac:dyDescent="0.25">
      <c r="A136" s="20">
        <v>2</v>
      </c>
      <c r="B136" s="29" t="s">
        <v>161</v>
      </c>
      <c r="C136" s="28">
        <v>2008</v>
      </c>
      <c r="D136" s="28" t="s">
        <v>72</v>
      </c>
      <c r="E136" s="28" t="s">
        <v>59</v>
      </c>
      <c r="F136" s="28" t="s">
        <v>22</v>
      </c>
      <c r="G136" s="20" t="s">
        <v>156</v>
      </c>
      <c r="H136" s="96" t="s">
        <v>15</v>
      </c>
      <c r="I136" s="96" t="s">
        <v>15</v>
      </c>
    </row>
    <row r="137" spans="1:9" ht="15.75" x14ac:dyDescent="0.25">
      <c r="A137" s="20">
        <v>3</v>
      </c>
      <c r="B137" s="29" t="s">
        <v>162</v>
      </c>
      <c r="C137" s="28">
        <v>2005</v>
      </c>
      <c r="D137" s="28" t="s">
        <v>72</v>
      </c>
      <c r="E137" s="28" t="s">
        <v>77</v>
      </c>
      <c r="F137" s="28" t="s">
        <v>22</v>
      </c>
      <c r="G137" s="20" t="s">
        <v>156</v>
      </c>
      <c r="H137" s="96" t="s">
        <v>15</v>
      </c>
      <c r="I137" s="96" t="s">
        <v>15</v>
      </c>
    </row>
    <row r="138" spans="1:9" x14ac:dyDescent="0.25">
      <c r="A138" s="192" t="s">
        <v>129</v>
      </c>
      <c r="B138" s="193"/>
      <c r="C138" s="193"/>
      <c r="D138" s="193"/>
      <c r="E138" s="193"/>
      <c r="F138" s="193"/>
      <c r="G138" s="193"/>
      <c r="H138" s="193"/>
      <c r="I138" s="194"/>
    </row>
    <row r="139" spans="1:9" ht="15.75" x14ac:dyDescent="0.25">
      <c r="A139" s="20">
        <v>1</v>
      </c>
      <c r="B139" s="21" t="s">
        <v>76</v>
      </c>
      <c r="C139" s="20">
        <v>2006</v>
      </c>
      <c r="D139" s="20" t="s">
        <v>72</v>
      </c>
      <c r="E139" s="28" t="s">
        <v>267</v>
      </c>
      <c r="F139" s="20" t="s">
        <v>26</v>
      </c>
      <c r="G139" s="20" t="s">
        <v>156</v>
      </c>
      <c r="H139" s="96" t="s">
        <v>15</v>
      </c>
      <c r="I139" s="96" t="s">
        <v>15</v>
      </c>
    </row>
    <row r="140" spans="1:9" ht="15.75" x14ac:dyDescent="0.25">
      <c r="A140" s="20">
        <v>2</v>
      </c>
      <c r="B140" s="29" t="s">
        <v>163</v>
      </c>
      <c r="C140" s="28">
        <v>2008</v>
      </c>
      <c r="D140" s="28" t="s">
        <v>72</v>
      </c>
      <c r="E140" s="28" t="s">
        <v>267</v>
      </c>
      <c r="F140" s="28" t="s">
        <v>164</v>
      </c>
      <c r="G140" s="20" t="s">
        <v>156</v>
      </c>
      <c r="H140" s="96" t="s">
        <v>15</v>
      </c>
      <c r="I140" s="96" t="s">
        <v>15</v>
      </c>
    </row>
    <row r="143" spans="1:9" ht="15.75" x14ac:dyDescent="0.25">
      <c r="B143" s="45" t="s">
        <v>16</v>
      </c>
    </row>
    <row r="145" spans="1:9" ht="18.75" x14ac:dyDescent="0.3">
      <c r="A145" s="190" t="s">
        <v>8</v>
      </c>
      <c r="B145" s="190"/>
      <c r="C145" s="190"/>
      <c r="D145" s="190"/>
      <c r="E145" s="190"/>
      <c r="F145" s="190"/>
      <c r="G145" s="190"/>
      <c r="H145" s="190"/>
      <c r="I145" s="190"/>
    </row>
    <row r="147" spans="1:9" ht="18.75" x14ac:dyDescent="0.25">
      <c r="A147" s="191" t="s">
        <v>185</v>
      </c>
      <c r="B147" s="191"/>
      <c r="C147" s="191"/>
      <c r="D147" s="191"/>
      <c r="E147" s="191"/>
      <c r="F147" s="191"/>
      <c r="G147" s="191"/>
      <c r="H147" s="191"/>
      <c r="I147" s="191"/>
    </row>
    <row r="148" spans="1:9" ht="15.75" x14ac:dyDescent="0.25">
      <c r="A148" s="183" t="s">
        <v>7</v>
      </c>
      <c r="B148" s="183" t="s">
        <v>9</v>
      </c>
      <c r="C148" s="183" t="s">
        <v>0</v>
      </c>
      <c r="D148" s="183" t="s">
        <v>1</v>
      </c>
      <c r="E148" s="183" t="s">
        <v>29</v>
      </c>
      <c r="F148" s="183" t="s">
        <v>21</v>
      </c>
      <c r="G148" s="183" t="s">
        <v>2</v>
      </c>
      <c r="H148" s="185" t="s">
        <v>10</v>
      </c>
      <c r="I148" s="186"/>
    </row>
    <row r="149" spans="1:9" ht="31.5" x14ac:dyDescent="0.25">
      <c r="A149" s="184"/>
      <c r="B149" s="184"/>
      <c r="C149" s="184"/>
      <c r="D149" s="184"/>
      <c r="E149" s="184"/>
      <c r="F149" s="184"/>
      <c r="G149" s="184"/>
      <c r="H149" s="19" t="s">
        <v>199</v>
      </c>
      <c r="I149" s="19" t="s">
        <v>13</v>
      </c>
    </row>
    <row r="150" spans="1:9" x14ac:dyDescent="0.25">
      <c r="A150" s="192" t="s">
        <v>17</v>
      </c>
      <c r="B150" s="193"/>
      <c r="C150" s="193"/>
      <c r="D150" s="193"/>
      <c r="E150" s="193"/>
      <c r="F150" s="193"/>
      <c r="G150" s="193"/>
      <c r="H150" s="193"/>
      <c r="I150" s="194"/>
    </row>
    <row r="151" spans="1:9" ht="15.75" x14ac:dyDescent="0.25">
      <c r="A151" s="20">
        <v>1</v>
      </c>
      <c r="B151" s="67" t="s">
        <v>79</v>
      </c>
      <c r="C151" s="28">
        <v>1956</v>
      </c>
      <c r="D151" s="28" t="s">
        <v>78</v>
      </c>
      <c r="E151" s="28" t="s">
        <v>51</v>
      </c>
      <c r="F151" s="28" t="s">
        <v>22</v>
      </c>
      <c r="G151" s="28" t="s">
        <v>263</v>
      </c>
      <c r="H151" s="96" t="s">
        <v>15</v>
      </c>
      <c r="I151" s="96" t="s">
        <v>15</v>
      </c>
    </row>
    <row r="152" spans="1:9" ht="15.75" x14ac:dyDescent="0.25">
      <c r="A152" s="20">
        <v>2</v>
      </c>
      <c r="B152" s="67" t="s">
        <v>80</v>
      </c>
      <c r="C152" s="20">
        <v>1998</v>
      </c>
      <c r="D152" s="20" t="s">
        <v>78</v>
      </c>
      <c r="E152" s="28" t="s">
        <v>59</v>
      </c>
      <c r="F152" s="20" t="s">
        <v>22</v>
      </c>
      <c r="G152" s="20" t="s">
        <v>263</v>
      </c>
      <c r="H152" s="96" t="s">
        <v>15</v>
      </c>
      <c r="I152" s="96" t="s">
        <v>15</v>
      </c>
    </row>
    <row r="153" spans="1:9" ht="15.75" x14ac:dyDescent="0.25">
      <c r="A153" s="20">
        <v>3</v>
      </c>
      <c r="B153" s="67" t="s">
        <v>81</v>
      </c>
      <c r="C153" s="28">
        <v>1959</v>
      </c>
      <c r="D153" s="28" t="s">
        <v>78</v>
      </c>
      <c r="E153" s="28" t="s">
        <v>68</v>
      </c>
      <c r="F153" s="28" t="s">
        <v>22</v>
      </c>
      <c r="G153" s="28" t="s">
        <v>263</v>
      </c>
      <c r="H153" s="96" t="s">
        <v>15</v>
      </c>
      <c r="I153" s="96" t="s">
        <v>15</v>
      </c>
    </row>
    <row r="154" spans="1:9" ht="15.75" x14ac:dyDescent="0.25">
      <c r="A154" s="20">
        <v>4</v>
      </c>
      <c r="B154" s="67" t="s">
        <v>82</v>
      </c>
      <c r="C154" s="28">
        <v>1992</v>
      </c>
      <c r="D154" s="28" t="s">
        <v>78</v>
      </c>
      <c r="E154" s="28" t="s">
        <v>68</v>
      </c>
      <c r="F154" s="28" t="s">
        <v>22</v>
      </c>
      <c r="G154" s="28" t="s">
        <v>263</v>
      </c>
      <c r="H154" s="96" t="s">
        <v>15</v>
      </c>
      <c r="I154" s="96" t="s">
        <v>15</v>
      </c>
    </row>
    <row r="155" spans="1:9" x14ac:dyDescent="0.25">
      <c r="A155" s="192" t="s">
        <v>129</v>
      </c>
      <c r="B155" s="193"/>
      <c r="C155" s="193"/>
      <c r="D155" s="193"/>
      <c r="E155" s="193"/>
      <c r="F155" s="193"/>
      <c r="G155" s="193"/>
      <c r="H155" s="193"/>
      <c r="I155" s="194"/>
    </row>
    <row r="156" spans="1:9" ht="15.75" x14ac:dyDescent="0.25">
      <c r="A156" s="20">
        <v>1</v>
      </c>
      <c r="B156" s="67" t="s">
        <v>264</v>
      </c>
      <c r="C156" s="61">
        <v>2002</v>
      </c>
      <c r="D156" s="61" t="s">
        <v>78</v>
      </c>
      <c r="E156" s="61" t="s">
        <v>267</v>
      </c>
      <c r="F156" s="61" t="s">
        <v>26</v>
      </c>
      <c r="G156" s="61" t="s">
        <v>265</v>
      </c>
      <c r="H156" s="96" t="s">
        <v>15</v>
      </c>
      <c r="I156" s="96" t="s">
        <v>15</v>
      </c>
    </row>
    <row r="157" spans="1:9" ht="15.75" x14ac:dyDescent="0.25">
      <c r="A157" s="20">
        <v>2</v>
      </c>
      <c r="B157" s="67" t="s">
        <v>266</v>
      </c>
      <c r="C157" s="61">
        <v>2003</v>
      </c>
      <c r="D157" s="61" t="s">
        <v>78</v>
      </c>
      <c r="E157" s="61" t="s">
        <v>267</v>
      </c>
      <c r="F157" s="61" t="s">
        <v>26</v>
      </c>
      <c r="G157" s="61" t="s">
        <v>265</v>
      </c>
      <c r="H157" s="96" t="s">
        <v>15</v>
      </c>
      <c r="I157" s="96" t="s">
        <v>15</v>
      </c>
    </row>
    <row r="160" spans="1:9" ht="15.75" x14ac:dyDescent="0.25">
      <c r="B160" s="45" t="s">
        <v>16</v>
      </c>
    </row>
    <row r="162" spans="1:9" ht="18.75" x14ac:dyDescent="0.3">
      <c r="A162" s="190" t="s">
        <v>8</v>
      </c>
      <c r="B162" s="190"/>
      <c r="C162" s="190"/>
      <c r="D162" s="190"/>
      <c r="E162" s="190"/>
      <c r="F162" s="190"/>
      <c r="G162" s="190"/>
      <c r="H162" s="190"/>
      <c r="I162" s="190"/>
    </row>
    <row r="164" spans="1:9" ht="18.75" x14ac:dyDescent="0.25">
      <c r="A164" s="191" t="s">
        <v>186</v>
      </c>
      <c r="B164" s="191"/>
      <c r="C164" s="191"/>
      <c r="D164" s="191"/>
      <c r="E164" s="191"/>
      <c r="F164" s="191"/>
      <c r="G164" s="191"/>
      <c r="H164" s="191"/>
      <c r="I164" s="191"/>
    </row>
    <row r="165" spans="1:9" ht="15.75" x14ac:dyDescent="0.25">
      <c r="A165" s="183" t="s">
        <v>7</v>
      </c>
      <c r="B165" s="183" t="s">
        <v>9</v>
      </c>
      <c r="C165" s="183" t="s">
        <v>0</v>
      </c>
      <c r="D165" s="183" t="s">
        <v>1</v>
      </c>
      <c r="E165" s="183" t="s">
        <v>29</v>
      </c>
      <c r="F165" s="183" t="s">
        <v>21</v>
      </c>
      <c r="G165" s="183" t="s">
        <v>2</v>
      </c>
      <c r="H165" s="185" t="s">
        <v>10</v>
      </c>
      <c r="I165" s="186"/>
    </row>
    <row r="166" spans="1:9" ht="31.5" x14ac:dyDescent="0.25">
      <c r="A166" s="184"/>
      <c r="B166" s="184"/>
      <c r="C166" s="184"/>
      <c r="D166" s="184"/>
      <c r="E166" s="184"/>
      <c r="F166" s="184"/>
      <c r="G166" s="184"/>
      <c r="H166" s="19" t="s">
        <v>199</v>
      </c>
      <c r="I166" s="19" t="s">
        <v>13</v>
      </c>
    </row>
    <row r="167" spans="1:9" x14ac:dyDescent="0.25">
      <c r="A167" s="192" t="s">
        <v>17</v>
      </c>
      <c r="B167" s="193"/>
      <c r="C167" s="193"/>
      <c r="D167" s="193"/>
      <c r="E167" s="193"/>
      <c r="F167" s="193"/>
      <c r="G167" s="193"/>
      <c r="H167" s="193"/>
      <c r="I167" s="194"/>
    </row>
    <row r="168" spans="1:9" ht="15.75" x14ac:dyDescent="0.25">
      <c r="A168" s="20">
        <v>1</v>
      </c>
      <c r="B168" s="67" t="s">
        <v>90</v>
      </c>
      <c r="C168" s="28">
        <v>2007</v>
      </c>
      <c r="D168" s="28" t="s">
        <v>23</v>
      </c>
      <c r="E168" s="28" t="s">
        <v>77</v>
      </c>
      <c r="F168" s="28" t="s">
        <v>22</v>
      </c>
      <c r="G168" s="28" t="s">
        <v>24</v>
      </c>
      <c r="H168" s="96" t="s">
        <v>15</v>
      </c>
      <c r="I168" s="96" t="s">
        <v>15</v>
      </c>
    </row>
    <row r="169" spans="1:9" ht="15.75" x14ac:dyDescent="0.25">
      <c r="A169" s="20">
        <v>2</v>
      </c>
      <c r="B169" s="67" t="s">
        <v>84</v>
      </c>
      <c r="C169" s="28">
        <v>1985</v>
      </c>
      <c r="D169" s="28" t="s">
        <v>23</v>
      </c>
      <c r="E169" s="28" t="s">
        <v>49</v>
      </c>
      <c r="F169" s="28" t="s">
        <v>22</v>
      </c>
      <c r="G169" s="28" t="s">
        <v>85</v>
      </c>
      <c r="H169" s="96" t="s">
        <v>15</v>
      </c>
      <c r="I169" s="96" t="s">
        <v>15</v>
      </c>
    </row>
    <row r="170" spans="1:9" ht="15.75" x14ac:dyDescent="0.25">
      <c r="A170" s="20">
        <v>3</v>
      </c>
      <c r="B170" s="67" t="s">
        <v>86</v>
      </c>
      <c r="C170" s="28">
        <v>1990</v>
      </c>
      <c r="D170" s="28" t="s">
        <v>23</v>
      </c>
      <c r="E170" s="28" t="s">
        <v>64</v>
      </c>
      <c r="F170" s="28" t="s">
        <v>22</v>
      </c>
      <c r="G170" s="28" t="s">
        <v>87</v>
      </c>
      <c r="H170" s="96" t="s">
        <v>15</v>
      </c>
      <c r="I170" s="96" t="s">
        <v>15</v>
      </c>
    </row>
    <row r="171" spans="1:9" ht="15.75" x14ac:dyDescent="0.25">
      <c r="A171" s="20">
        <v>4</v>
      </c>
      <c r="B171" s="67" t="s">
        <v>88</v>
      </c>
      <c r="C171" s="28">
        <v>2002</v>
      </c>
      <c r="D171" s="28" t="s">
        <v>23</v>
      </c>
      <c r="E171" s="28" t="s">
        <v>64</v>
      </c>
      <c r="F171" s="28" t="s">
        <v>22</v>
      </c>
      <c r="G171" s="28" t="s">
        <v>83</v>
      </c>
      <c r="H171" s="96" t="s">
        <v>15</v>
      </c>
      <c r="I171" s="96" t="s">
        <v>15</v>
      </c>
    </row>
    <row r="172" spans="1:9" ht="15.75" x14ac:dyDescent="0.25">
      <c r="A172" s="20">
        <v>5</v>
      </c>
      <c r="B172" s="29" t="s">
        <v>165</v>
      </c>
      <c r="C172" s="28">
        <v>1991</v>
      </c>
      <c r="D172" s="28" t="s">
        <v>23</v>
      </c>
      <c r="E172" s="28" t="s">
        <v>63</v>
      </c>
      <c r="F172" s="28" t="s">
        <v>22</v>
      </c>
      <c r="G172" s="28" t="s">
        <v>87</v>
      </c>
      <c r="H172" s="96" t="s">
        <v>15</v>
      </c>
      <c r="I172" s="96" t="s">
        <v>15</v>
      </c>
    </row>
    <row r="173" spans="1:9" x14ac:dyDescent="0.25">
      <c r="A173" s="192" t="s">
        <v>14</v>
      </c>
      <c r="B173" s="193"/>
      <c r="C173" s="193"/>
      <c r="D173" s="193"/>
      <c r="E173" s="193"/>
      <c r="F173" s="193"/>
      <c r="G173" s="193"/>
      <c r="H173" s="193"/>
      <c r="I173" s="194"/>
    </row>
    <row r="174" spans="1:9" ht="15.75" x14ac:dyDescent="0.25">
      <c r="A174" s="20">
        <v>1</v>
      </c>
      <c r="B174" s="67" t="s">
        <v>89</v>
      </c>
      <c r="C174" s="28">
        <v>2004</v>
      </c>
      <c r="D174" s="28" t="s">
        <v>23</v>
      </c>
      <c r="E174" s="28" t="s">
        <v>64</v>
      </c>
      <c r="F174" s="28" t="s">
        <v>22</v>
      </c>
      <c r="G174" s="28" t="s">
        <v>24</v>
      </c>
      <c r="H174" s="96" t="s">
        <v>15</v>
      </c>
      <c r="I174" s="96" t="s">
        <v>15</v>
      </c>
    </row>
    <row r="175" spans="1:9" ht="15.75" x14ac:dyDescent="0.25">
      <c r="A175" s="20">
        <v>2</v>
      </c>
      <c r="B175" s="67" t="s">
        <v>166</v>
      </c>
      <c r="C175" s="28">
        <v>2008</v>
      </c>
      <c r="D175" s="28" t="s">
        <v>23</v>
      </c>
      <c r="E175" s="28" t="s">
        <v>59</v>
      </c>
      <c r="F175" s="28" t="s">
        <v>22</v>
      </c>
      <c r="G175" s="28" t="s">
        <v>24</v>
      </c>
      <c r="H175" s="96" t="s">
        <v>15</v>
      </c>
      <c r="I175" s="96" t="s">
        <v>15</v>
      </c>
    </row>
    <row r="176" spans="1:9" ht="15.75" x14ac:dyDescent="0.25">
      <c r="A176" s="20">
        <v>3</v>
      </c>
      <c r="B176" s="67" t="s">
        <v>167</v>
      </c>
      <c r="C176" s="28">
        <v>2004</v>
      </c>
      <c r="D176" s="28" t="s">
        <v>23</v>
      </c>
      <c r="E176" s="28" t="s">
        <v>64</v>
      </c>
      <c r="F176" s="28" t="s">
        <v>22</v>
      </c>
      <c r="G176" s="28" t="s">
        <v>24</v>
      </c>
      <c r="H176" s="96" t="s">
        <v>15</v>
      </c>
      <c r="I176" s="96" t="s">
        <v>15</v>
      </c>
    </row>
    <row r="177" spans="1:9" ht="15.75" x14ac:dyDescent="0.25">
      <c r="A177" s="20">
        <v>4</v>
      </c>
      <c r="B177" s="67" t="s">
        <v>168</v>
      </c>
      <c r="C177" s="28">
        <v>2007</v>
      </c>
      <c r="D177" s="28" t="s">
        <v>23</v>
      </c>
      <c r="E177" s="28" t="s">
        <v>77</v>
      </c>
      <c r="F177" s="28" t="s">
        <v>22</v>
      </c>
      <c r="G177" s="28" t="s">
        <v>24</v>
      </c>
      <c r="H177" s="96" t="s">
        <v>15</v>
      </c>
      <c r="I177" s="96" t="s">
        <v>15</v>
      </c>
    </row>
    <row r="178" spans="1:9" ht="15.75" x14ac:dyDescent="0.25">
      <c r="A178" s="20">
        <v>5</v>
      </c>
      <c r="B178" s="67" t="s">
        <v>91</v>
      </c>
      <c r="C178" s="28">
        <v>2006</v>
      </c>
      <c r="D178" s="28" t="s">
        <v>23</v>
      </c>
      <c r="E178" s="28" t="s">
        <v>77</v>
      </c>
      <c r="F178" s="28" t="s">
        <v>22</v>
      </c>
      <c r="G178" s="28" t="s">
        <v>24</v>
      </c>
      <c r="H178" s="96" t="s">
        <v>15</v>
      </c>
      <c r="I178" s="96" t="s">
        <v>15</v>
      </c>
    </row>
    <row r="179" spans="1:9" x14ac:dyDescent="0.25">
      <c r="A179" s="192" t="s">
        <v>129</v>
      </c>
      <c r="B179" s="193"/>
      <c r="C179" s="193"/>
      <c r="D179" s="193"/>
      <c r="E179" s="193"/>
      <c r="F179" s="193"/>
      <c r="G179" s="193"/>
      <c r="H179" s="193"/>
      <c r="I179" s="194"/>
    </row>
    <row r="180" spans="1:9" ht="15.75" x14ac:dyDescent="0.25">
      <c r="A180" s="20">
        <v>1</v>
      </c>
      <c r="B180" s="67" t="s">
        <v>170</v>
      </c>
      <c r="C180" s="28">
        <v>2002</v>
      </c>
      <c r="D180" s="28" t="s">
        <v>23</v>
      </c>
      <c r="E180" s="28" t="s">
        <v>267</v>
      </c>
      <c r="F180" s="28" t="s">
        <v>22</v>
      </c>
      <c r="G180" s="28" t="s">
        <v>169</v>
      </c>
      <c r="H180" s="96" t="s">
        <v>15</v>
      </c>
      <c r="I180" s="96" t="s">
        <v>15</v>
      </c>
    </row>
    <row r="181" spans="1:9" ht="15.75" x14ac:dyDescent="0.25">
      <c r="A181" s="20">
        <v>2</v>
      </c>
      <c r="B181" s="67" t="s">
        <v>171</v>
      </c>
      <c r="C181" s="28">
        <v>2005</v>
      </c>
      <c r="D181" s="28" t="s">
        <v>23</v>
      </c>
      <c r="E181" s="28" t="s">
        <v>267</v>
      </c>
      <c r="F181" s="28" t="s">
        <v>22</v>
      </c>
      <c r="G181" s="28" t="s">
        <v>169</v>
      </c>
      <c r="H181" s="96" t="s">
        <v>15</v>
      </c>
      <c r="I181" s="96" t="s">
        <v>15</v>
      </c>
    </row>
    <row r="184" spans="1:9" ht="15.75" x14ac:dyDescent="0.25">
      <c r="B184" s="45" t="s">
        <v>16</v>
      </c>
    </row>
    <row r="186" spans="1:9" ht="18.75" x14ac:dyDescent="0.3">
      <c r="A186" s="190" t="s">
        <v>8</v>
      </c>
      <c r="B186" s="190"/>
      <c r="C186" s="190"/>
      <c r="D186" s="190"/>
      <c r="E186" s="190"/>
      <c r="F186" s="190"/>
      <c r="G186" s="190"/>
      <c r="H186" s="190"/>
      <c r="I186" s="190"/>
    </row>
    <row r="187" spans="1:9" x14ac:dyDescent="0.25">
      <c r="A187" s="16"/>
      <c r="B187" s="16"/>
      <c r="C187" s="17"/>
      <c r="D187" s="17"/>
      <c r="E187" s="17"/>
      <c r="F187" s="17"/>
      <c r="G187" s="18"/>
      <c r="H187" s="18"/>
      <c r="I187" s="18"/>
    </row>
    <row r="188" spans="1:9" ht="18.75" x14ac:dyDescent="0.25">
      <c r="A188" s="191" t="s">
        <v>187</v>
      </c>
      <c r="B188" s="191"/>
      <c r="C188" s="191"/>
      <c r="D188" s="191"/>
      <c r="E188" s="191"/>
      <c r="F188" s="191"/>
      <c r="G188" s="191"/>
      <c r="H188" s="191"/>
      <c r="I188" s="191"/>
    </row>
    <row r="189" spans="1:9" ht="15.75" x14ac:dyDescent="0.25">
      <c r="A189" s="183" t="s">
        <v>7</v>
      </c>
      <c r="B189" s="183" t="s">
        <v>9</v>
      </c>
      <c r="C189" s="183" t="s">
        <v>0</v>
      </c>
      <c r="D189" s="183" t="s">
        <v>1</v>
      </c>
      <c r="E189" s="183" t="s">
        <v>29</v>
      </c>
      <c r="F189" s="183" t="s">
        <v>21</v>
      </c>
      <c r="G189" s="183" t="s">
        <v>2</v>
      </c>
      <c r="H189" s="185" t="s">
        <v>10</v>
      </c>
      <c r="I189" s="186"/>
    </row>
    <row r="190" spans="1:9" ht="31.5" x14ac:dyDescent="0.25">
      <c r="A190" s="184"/>
      <c r="B190" s="184"/>
      <c r="C190" s="184"/>
      <c r="D190" s="184"/>
      <c r="E190" s="184"/>
      <c r="F190" s="184"/>
      <c r="G190" s="184"/>
      <c r="H190" s="19" t="s">
        <v>199</v>
      </c>
      <c r="I190" s="19" t="s">
        <v>13</v>
      </c>
    </row>
    <row r="191" spans="1:9" x14ac:dyDescent="0.25">
      <c r="A191" s="187" t="s">
        <v>17</v>
      </c>
      <c r="B191" s="188"/>
      <c r="C191" s="188"/>
      <c r="D191" s="188"/>
      <c r="E191" s="188"/>
      <c r="F191" s="188"/>
      <c r="G191" s="188"/>
      <c r="H191" s="188"/>
      <c r="I191" s="189"/>
    </row>
    <row r="192" spans="1:9" ht="15.75" x14ac:dyDescent="0.25">
      <c r="A192" s="28">
        <v>1</v>
      </c>
      <c r="B192" s="32" t="s">
        <v>172</v>
      </c>
      <c r="C192" s="28">
        <v>1987</v>
      </c>
      <c r="D192" s="28" t="s">
        <v>99</v>
      </c>
      <c r="E192" s="28" t="s">
        <v>49</v>
      </c>
      <c r="F192" s="28" t="s">
        <v>22</v>
      </c>
      <c r="G192" s="28" t="s">
        <v>122</v>
      </c>
      <c r="H192" s="96" t="s">
        <v>15</v>
      </c>
      <c r="I192" s="97" t="s">
        <v>15</v>
      </c>
    </row>
    <row r="193" spans="1:9" ht="15.75" x14ac:dyDescent="0.25">
      <c r="A193" s="28">
        <v>2</v>
      </c>
      <c r="B193" s="62" t="s">
        <v>101</v>
      </c>
      <c r="C193" s="28">
        <v>1998</v>
      </c>
      <c r="D193" s="28" t="s">
        <v>99</v>
      </c>
      <c r="E193" s="28" t="s">
        <v>47</v>
      </c>
      <c r="F193" s="28" t="s">
        <v>164</v>
      </c>
      <c r="G193" s="28" t="s">
        <v>100</v>
      </c>
      <c r="H193" s="96" t="s">
        <v>15</v>
      </c>
      <c r="I193" s="97" t="s">
        <v>15</v>
      </c>
    </row>
    <row r="194" spans="1:9" ht="15.75" x14ac:dyDescent="0.25">
      <c r="A194" s="28">
        <v>3</v>
      </c>
      <c r="B194" s="62" t="s">
        <v>102</v>
      </c>
      <c r="C194" s="28">
        <v>1986</v>
      </c>
      <c r="D194" s="28" t="s">
        <v>99</v>
      </c>
      <c r="E194" s="28" t="s">
        <v>33</v>
      </c>
      <c r="F194" s="28" t="s">
        <v>164</v>
      </c>
      <c r="G194" s="28" t="s">
        <v>121</v>
      </c>
      <c r="H194" s="96" t="s">
        <v>15</v>
      </c>
      <c r="I194" s="97" t="s">
        <v>15</v>
      </c>
    </row>
    <row r="195" spans="1:9" ht="15.75" x14ac:dyDescent="0.25">
      <c r="A195" s="28">
        <v>4</v>
      </c>
      <c r="B195" s="62" t="s">
        <v>103</v>
      </c>
      <c r="C195" s="28">
        <v>1999</v>
      </c>
      <c r="D195" s="28" t="s">
        <v>99</v>
      </c>
      <c r="E195" s="28" t="s">
        <v>118</v>
      </c>
      <c r="F195" s="28" t="s">
        <v>22</v>
      </c>
      <c r="G195" s="28" t="s">
        <v>100</v>
      </c>
      <c r="H195" s="96" t="s">
        <v>15</v>
      </c>
      <c r="I195" s="97" t="s">
        <v>15</v>
      </c>
    </row>
    <row r="196" spans="1:9" ht="15.75" x14ac:dyDescent="0.25">
      <c r="A196" s="28">
        <v>5</v>
      </c>
      <c r="B196" s="62" t="s">
        <v>298</v>
      </c>
      <c r="C196" s="28">
        <v>1961</v>
      </c>
      <c r="D196" s="28" t="s">
        <v>99</v>
      </c>
      <c r="E196" s="28" t="s">
        <v>47</v>
      </c>
      <c r="F196" s="28" t="s">
        <v>22</v>
      </c>
      <c r="G196" s="28" t="s">
        <v>121</v>
      </c>
      <c r="H196" s="96" t="s">
        <v>15</v>
      </c>
      <c r="I196" s="97" t="s">
        <v>15</v>
      </c>
    </row>
    <row r="197" spans="1:9" x14ac:dyDescent="0.25">
      <c r="A197" s="187" t="s">
        <v>14</v>
      </c>
      <c r="B197" s="188"/>
      <c r="C197" s="188"/>
      <c r="D197" s="188"/>
      <c r="E197" s="188"/>
      <c r="F197" s="188"/>
      <c r="G197" s="188"/>
      <c r="H197" s="188"/>
      <c r="I197" s="189"/>
    </row>
    <row r="198" spans="1:9" ht="15.75" x14ac:dyDescent="0.25">
      <c r="A198" s="28">
        <v>1</v>
      </c>
      <c r="B198" s="32" t="s">
        <v>173</v>
      </c>
      <c r="C198" s="28">
        <v>2007</v>
      </c>
      <c r="D198" s="28" t="s">
        <v>99</v>
      </c>
      <c r="E198" s="28" t="s">
        <v>63</v>
      </c>
      <c r="F198" s="28" t="s">
        <v>22</v>
      </c>
      <c r="G198" s="28" t="s">
        <v>100</v>
      </c>
      <c r="H198" s="96" t="s">
        <v>15</v>
      </c>
      <c r="I198" s="97" t="s">
        <v>15</v>
      </c>
    </row>
    <row r="199" spans="1:9" x14ac:dyDescent="0.25">
      <c r="A199" s="187" t="s">
        <v>129</v>
      </c>
      <c r="B199" s="188"/>
      <c r="C199" s="188"/>
      <c r="D199" s="188"/>
      <c r="E199" s="188"/>
      <c r="F199" s="188"/>
      <c r="G199" s="188"/>
      <c r="H199" s="188"/>
      <c r="I199" s="189"/>
    </row>
    <row r="200" spans="1:9" ht="15.75" x14ac:dyDescent="0.25">
      <c r="A200" s="28">
        <v>1</v>
      </c>
      <c r="B200" s="32" t="s">
        <v>174</v>
      </c>
      <c r="C200" s="28">
        <v>1984</v>
      </c>
      <c r="D200" s="28" t="s">
        <v>99</v>
      </c>
      <c r="E200" s="28" t="s">
        <v>267</v>
      </c>
      <c r="F200" s="28" t="s">
        <v>175</v>
      </c>
      <c r="G200" s="28" t="s">
        <v>121</v>
      </c>
      <c r="H200" s="96" t="s">
        <v>15</v>
      </c>
      <c r="I200" s="97" t="s">
        <v>15</v>
      </c>
    </row>
    <row r="201" spans="1:9" ht="15.75" x14ac:dyDescent="0.25">
      <c r="A201" s="28">
        <v>2</v>
      </c>
      <c r="B201" s="32" t="s">
        <v>176</v>
      </c>
      <c r="C201" s="28">
        <v>2005</v>
      </c>
      <c r="D201" s="28" t="s">
        <v>99</v>
      </c>
      <c r="E201" s="28" t="s">
        <v>267</v>
      </c>
      <c r="F201" s="28" t="s">
        <v>164</v>
      </c>
      <c r="G201" s="28" t="s">
        <v>100</v>
      </c>
      <c r="H201" s="96" t="s">
        <v>15</v>
      </c>
      <c r="I201" s="97" t="s">
        <v>15</v>
      </c>
    </row>
    <row r="202" spans="1:9" ht="15.75" x14ac:dyDescent="0.25">
      <c r="A202" s="68"/>
      <c r="B202" s="70"/>
      <c r="C202" s="68"/>
      <c r="D202" s="68"/>
      <c r="E202" s="68"/>
      <c r="F202" s="68"/>
      <c r="G202" s="68"/>
      <c r="H202" s="69"/>
      <c r="I202" s="68"/>
    </row>
    <row r="204" spans="1:9" ht="15.75" x14ac:dyDescent="0.25">
      <c r="B204" s="45" t="s">
        <v>16</v>
      </c>
    </row>
    <row r="206" spans="1:9" ht="18.75" x14ac:dyDescent="0.3">
      <c r="A206" s="190" t="s">
        <v>8</v>
      </c>
      <c r="B206" s="190"/>
      <c r="C206" s="190"/>
      <c r="D206" s="190"/>
      <c r="E206" s="190"/>
      <c r="F206" s="190"/>
      <c r="G206" s="190"/>
      <c r="H206" s="190"/>
      <c r="I206" s="190"/>
    </row>
    <row r="207" spans="1:9" x14ac:dyDescent="0.25">
      <c r="A207" s="16"/>
      <c r="B207" s="16"/>
      <c r="C207" s="17"/>
      <c r="D207" s="17"/>
      <c r="E207" s="17"/>
      <c r="F207" s="17"/>
      <c r="G207" s="18"/>
      <c r="H207" s="18"/>
      <c r="I207" s="18"/>
    </row>
    <row r="208" spans="1:9" ht="18.75" x14ac:dyDescent="0.25">
      <c r="A208" s="191" t="s">
        <v>188</v>
      </c>
      <c r="B208" s="191"/>
      <c r="C208" s="191"/>
      <c r="D208" s="191"/>
      <c r="E208" s="191"/>
      <c r="F208" s="191"/>
      <c r="G208" s="191"/>
      <c r="H208" s="191"/>
      <c r="I208" s="191"/>
    </row>
    <row r="209" spans="1:9" ht="15.75" x14ac:dyDescent="0.25">
      <c r="A209" s="183" t="s">
        <v>7</v>
      </c>
      <c r="B209" s="183" t="s">
        <v>9</v>
      </c>
      <c r="C209" s="183" t="s">
        <v>0</v>
      </c>
      <c r="D209" s="183" t="s">
        <v>1</v>
      </c>
      <c r="E209" s="183" t="s">
        <v>29</v>
      </c>
      <c r="F209" s="183" t="s">
        <v>21</v>
      </c>
      <c r="G209" s="183" t="s">
        <v>2</v>
      </c>
      <c r="H209" s="185" t="s">
        <v>10</v>
      </c>
      <c r="I209" s="186"/>
    </row>
    <row r="210" spans="1:9" ht="31.5" x14ac:dyDescent="0.25">
      <c r="A210" s="184"/>
      <c r="B210" s="184"/>
      <c r="C210" s="184"/>
      <c r="D210" s="184"/>
      <c r="E210" s="184"/>
      <c r="F210" s="184"/>
      <c r="G210" s="184"/>
      <c r="H210" s="19" t="s">
        <v>199</v>
      </c>
      <c r="I210" s="19" t="s">
        <v>13</v>
      </c>
    </row>
    <row r="211" spans="1:9" x14ac:dyDescent="0.25">
      <c r="A211" s="187" t="s">
        <v>17</v>
      </c>
      <c r="B211" s="188"/>
      <c r="C211" s="188"/>
      <c r="D211" s="188"/>
      <c r="E211" s="188"/>
      <c r="F211" s="188"/>
      <c r="G211" s="188"/>
      <c r="H211" s="188"/>
      <c r="I211" s="189"/>
    </row>
    <row r="212" spans="1:9" ht="15.75" x14ac:dyDescent="0.25">
      <c r="A212" s="28">
        <v>1</v>
      </c>
      <c r="B212" s="62" t="s">
        <v>105</v>
      </c>
      <c r="C212" s="20">
        <v>1970</v>
      </c>
      <c r="D212" s="20" t="s">
        <v>104</v>
      </c>
      <c r="E212" s="20" t="s">
        <v>32</v>
      </c>
      <c r="F212" s="20" t="s">
        <v>22</v>
      </c>
      <c r="G212" s="20" t="s">
        <v>25</v>
      </c>
      <c r="H212" s="96" t="s">
        <v>15</v>
      </c>
      <c r="I212" s="97" t="s">
        <v>15</v>
      </c>
    </row>
    <row r="213" spans="1:9" ht="15.75" x14ac:dyDescent="0.25">
      <c r="A213" s="28">
        <v>2</v>
      </c>
      <c r="B213" s="62" t="s">
        <v>111</v>
      </c>
      <c r="C213" s="20">
        <v>2000</v>
      </c>
      <c r="D213" s="20" t="s">
        <v>104</v>
      </c>
      <c r="E213" s="20" t="s">
        <v>59</v>
      </c>
      <c r="F213" s="20" t="s">
        <v>22</v>
      </c>
      <c r="G213" s="20" t="s">
        <v>106</v>
      </c>
      <c r="H213" s="96" t="s">
        <v>15</v>
      </c>
      <c r="I213" s="97" t="s">
        <v>15</v>
      </c>
    </row>
    <row r="214" spans="1:9" ht="15.75" x14ac:dyDescent="0.25">
      <c r="A214" s="28">
        <v>3</v>
      </c>
      <c r="B214" s="62" t="s">
        <v>107</v>
      </c>
      <c r="C214" s="20">
        <v>1996</v>
      </c>
      <c r="D214" s="20" t="s">
        <v>104</v>
      </c>
      <c r="E214" s="20" t="s">
        <v>68</v>
      </c>
      <c r="F214" s="20" t="s">
        <v>22</v>
      </c>
      <c r="G214" s="20" t="s">
        <v>25</v>
      </c>
      <c r="H214" s="96" t="s">
        <v>15</v>
      </c>
      <c r="I214" s="97" t="s">
        <v>15</v>
      </c>
    </row>
    <row r="215" spans="1:9" ht="15.75" x14ac:dyDescent="0.25">
      <c r="A215" s="28">
        <v>4</v>
      </c>
      <c r="B215" s="62" t="s">
        <v>108</v>
      </c>
      <c r="C215" s="20">
        <v>1999</v>
      </c>
      <c r="D215" s="20" t="s">
        <v>104</v>
      </c>
      <c r="E215" s="20" t="s">
        <v>63</v>
      </c>
      <c r="F215" s="20" t="s">
        <v>60</v>
      </c>
      <c r="G215" s="20" t="s">
        <v>106</v>
      </c>
      <c r="H215" s="96" t="s">
        <v>15</v>
      </c>
      <c r="I215" s="97" t="s">
        <v>15</v>
      </c>
    </row>
    <row r="216" spans="1:9" ht="15.75" x14ac:dyDescent="0.25">
      <c r="A216" s="28">
        <v>5</v>
      </c>
      <c r="B216" s="62" t="s">
        <v>119</v>
      </c>
      <c r="C216" s="20">
        <v>1966</v>
      </c>
      <c r="D216" s="20" t="s">
        <v>104</v>
      </c>
      <c r="E216" s="20" t="s">
        <v>32</v>
      </c>
      <c r="F216" s="20" t="s">
        <v>22</v>
      </c>
      <c r="G216" s="20" t="s">
        <v>282</v>
      </c>
      <c r="H216" s="96" t="s">
        <v>15</v>
      </c>
      <c r="I216" s="97" t="s">
        <v>15</v>
      </c>
    </row>
    <row r="217" spans="1:9" x14ac:dyDescent="0.25">
      <c r="A217" s="187" t="s">
        <v>14</v>
      </c>
      <c r="B217" s="188"/>
      <c r="C217" s="188"/>
      <c r="D217" s="188"/>
      <c r="E217" s="188"/>
      <c r="F217" s="188"/>
      <c r="G217" s="188"/>
      <c r="H217" s="188"/>
      <c r="I217" s="189"/>
    </row>
    <row r="218" spans="1:9" ht="15.75" x14ac:dyDescent="0.25">
      <c r="A218" s="28">
        <v>1</v>
      </c>
      <c r="B218" s="57" t="s">
        <v>120</v>
      </c>
      <c r="C218" s="20">
        <v>2005</v>
      </c>
      <c r="D218" s="20" t="s">
        <v>104</v>
      </c>
      <c r="E218" s="20" t="s">
        <v>47</v>
      </c>
      <c r="F218" s="20" t="s">
        <v>22</v>
      </c>
      <c r="G218" s="20" t="s">
        <v>106</v>
      </c>
      <c r="H218" s="96" t="s">
        <v>15</v>
      </c>
      <c r="I218" s="97" t="s">
        <v>15</v>
      </c>
    </row>
    <row r="219" spans="1:9" ht="15.75" x14ac:dyDescent="0.25">
      <c r="A219" s="28">
        <v>2</v>
      </c>
      <c r="B219" s="57" t="s">
        <v>109</v>
      </c>
      <c r="C219" s="20">
        <v>2005</v>
      </c>
      <c r="D219" s="20" t="s">
        <v>104</v>
      </c>
      <c r="E219" s="20" t="s">
        <v>51</v>
      </c>
      <c r="F219" s="20" t="s">
        <v>22</v>
      </c>
      <c r="G219" s="20" t="s">
        <v>110</v>
      </c>
      <c r="H219" s="96" t="s">
        <v>15</v>
      </c>
      <c r="I219" s="97" t="s">
        <v>15</v>
      </c>
    </row>
    <row r="220" spans="1:9" ht="15.75" x14ac:dyDescent="0.25">
      <c r="A220" s="28">
        <v>3</v>
      </c>
      <c r="B220" s="57" t="s">
        <v>190</v>
      </c>
      <c r="C220" s="20">
        <v>2004</v>
      </c>
      <c r="D220" s="20" t="s">
        <v>104</v>
      </c>
      <c r="E220" s="20" t="s">
        <v>33</v>
      </c>
      <c r="F220" s="20" t="s">
        <v>22</v>
      </c>
      <c r="G220" s="20" t="s">
        <v>25</v>
      </c>
      <c r="H220" s="96" t="s">
        <v>15</v>
      </c>
      <c r="I220" s="97" t="s">
        <v>15</v>
      </c>
    </row>
    <row r="221" spans="1:9" ht="15.75" x14ac:dyDescent="0.25">
      <c r="A221" s="28">
        <v>4</v>
      </c>
      <c r="B221" s="57" t="s">
        <v>191</v>
      </c>
      <c r="C221" s="20">
        <v>2006</v>
      </c>
      <c r="D221" s="20" t="s">
        <v>104</v>
      </c>
      <c r="E221" s="20" t="s">
        <v>68</v>
      </c>
      <c r="F221" s="20" t="s">
        <v>22</v>
      </c>
      <c r="G221" s="20" t="s">
        <v>110</v>
      </c>
      <c r="H221" s="96" t="s">
        <v>15</v>
      </c>
      <c r="I221" s="97" t="s">
        <v>15</v>
      </c>
    </row>
    <row r="222" spans="1:9" ht="15.75" x14ac:dyDescent="0.25">
      <c r="A222" s="28">
        <v>5</v>
      </c>
      <c r="B222" s="57" t="s">
        <v>296</v>
      </c>
      <c r="C222" s="20">
        <v>2003</v>
      </c>
      <c r="D222" s="20" t="s">
        <v>104</v>
      </c>
      <c r="E222" s="20" t="s">
        <v>59</v>
      </c>
      <c r="F222" s="20" t="s">
        <v>22</v>
      </c>
      <c r="G222" s="20" t="s">
        <v>282</v>
      </c>
      <c r="H222" s="96" t="s">
        <v>15</v>
      </c>
      <c r="I222" s="97" t="s">
        <v>15</v>
      </c>
    </row>
    <row r="223" spans="1:9" x14ac:dyDescent="0.25">
      <c r="A223" s="187" t="s">
        <v>129</v>
      </c>
      <c r="B223" s="188"/>
      <c r="C223" s="188"/>
      <c r="D223" s="188"/>
      <c r="E223" s="188"/>
      <c r="F223" s="188"/>
      <c r="G223" s="188"/>
      <c r="H223" s="188"/>
      <c r="I223" s="189"/>
    </row>
    <row r="224" spans="1:9" ht="15.75" x14ac:dyDescent="0.25">
      <c r="A224" s="28">
        <v>1</v>
      </c>
      <c r="B224" s="57" t="s">
        <v>283</v>
      </c>
      <c r="C224" s="20">
        <v>2004</v>
      </c>
      <c r="D224" s="20" t="s">
        <v>104</v>
      </c>
      <c r="E224" s="20" t="s">
        <v>267</v>
      </c>
      <c r="F224" s="20" t="s">
        <v>22</v>
      </c>
      <c r="G224" s="20" t="s">
        <v>25</v>
      </c>
      <c r="H224" s="96" t="s">
        <v>15</v>
      </c>
      <c r="I224" s="97" t="s">
        <v>15</v>
      </c>
    </row>
    <row r="227" spans="1:9" ht="15.75" x14ac:dyDescent="0.25">
      <c r="B227" s="45" t="s">
        <v>16</v>
      </c>
    </row>
    <row r="229" spans="1:9" ht="18.75" x14ac:dyDescent="0.3">
      <c r="A229" s="190" t="s">
        <v>8</v>
      </c>
      <c r="B229" s="190"/>
      <c r="C229" s="190"/>
      <c r="D229" s="190"/>
      <c r="E229" s="190"/>
      <c r="F229" s="190"/>
      <c r="G229" s="190"/>
      <c r="H229" s="190"/>
      <c r="I229" s="190"/>
    </row>
    <row r="230" spans="1:9" x14ac:dyDescent="0.25">
      <c r="A230" s="16"/>
      <c r="B230" s="16"/>
      <c r="C230" s="17"/>
      <c r="D230" s="17"/>
      <c r="E230" s="17"/>
      <c r="F230" s="17"/>
      <c r="G230" s="18"/>
      <c r="H230" s="18"/>
      <c r="I230" s="18"/>
    </row>
    <row r="231" spans="1:9" ht="18.75" x14ac:dyDescent="0.25">
      <c r="A231" s="191" t="s">
        <v>189</v>
      </c>
      <c r="B231" s="191"/>
      <c r="C231" s="191"/>
      <c r="D231" s="191"/>
      <c r="E231" s="191"/>
      <c r="F231" s="191"/>
      <c r="G231" s="191"/>
      <c r="H231" s="191"/>
      <c r="I231" s="191"/>
    </row>
    <row r="232" spans="1:9" ht="15.75" x14ac:dyDescent="0.25">
      <c r="A232" s="183" t="s">
        <v>7</v>
      </c>
      <c r="B232" s="183" t="s">
        <v>9</v>
      </c>
      <c r="C232" s="183" t="s">
        <v>0</v>
      </c>
      <c r="D232" s="183" t="s">
        <v>1</v>
      </c>
      <c r="E232" s="183" t="s">
        <v>29</v>
      </c>
      <c r="F232" s="183" t="s">
        <v>21</v>
      </c>
      <c r="G232" s="183" t="s">
        <v>2</v>
      </c>
      <c r="H232" s="185" t="s">
        <v>10</v>
      </c>
      <c r="I232" s="186"/>
    </row>
    <row r="233" spans="1:9" ht="31.5" x14ac:dyDescent="0.25">
      <c r="A233" s="184"/>
      <c r="B233" s="184"/>
      <c r="C233" s="184"/>
      <c r="D233" s="184"/>
      <c r="E233" s="184"/>
      <c r="F233" s="184"/>
      <c r="G233" s="184"/>
      <c r="H233" s="19" t="s">
        <v>199</v>
      </c>
      <c r="I233" s="19" t="s">
        <v>13</v>
      </c>
    </row>
    <row r="234" spans="1:9" x14ac:dyDescent="0.25">
      <c r="A234" s="187" t="s">
        <v>130</v>
      </c>
      <c r="B234" s="188"/>
      <c r="C234" s="188"/>
      <c r="D234" s="188"/>
      <c r="E234" s="188"/>
      <c r="F234" s="188"/>
      <c r="G234" s="188"/>
      <c r="H234" s="188"/>
      <c r="I234" s="189"/>
    </row>
    <row r="235" spans="1:9" ht="31.5" x14ac:dyDescent="0.25">
      <c r="A235" s="61">
        <v>1</v>
      </c>
      <c r="B235" s="67" t="s">
        <v>131</v>
      </c>
      <c r="C235" s="61">
        <v>1996</v>
      </c>
      <c r="D235" s="61" t="s">
        <v>128</v>
      </c>
      <c r="E235" s="61" t="s">
        <v>267</v>
      </c>
      <c r="F235" s="61" t="s">
        <v>22</v>
      </c>
      <c r="G235" s="61" t="s">
        <v>292</v>
      </c>
      <c r="H235" s="96" t="s">
        <v>15</v>
      </c>
      <c r="I235" s="97" t="s">
        <v>15</v>
      </c>
    </row>
    <row r="236" spans="1:9" ht="15.75" x14ac:dyDescent="0.25">
      <c r="A236" s="61">
        <v>2</v>
      </c>
      <c r="B236" s="62" t="s">
        <v>132</v>
      </c>
      <c r="C236" s="61">
        <v>1992</v>
      </c>
      <c r="D236" s="61" t="s">
        <v>128</v>
      </c>
      <c r="E236" s="61" t="s">
        <v>267</v>
      </c>
      <c r="F236" s="61" t="s">
        <v>22</v>
      </c>
      <c r="G236" s="61" t="s">
        <v>293</v>
      </c>
      <c r="H236" s="96" t="s">
        <v>15</v>
      </c>
      <c r="I236" s="97" t="s">
        <v>15</v>
      </c>
    </row>
    <row r="239" spans="1:9" ht="15.75" x14ac:dyDescent="0.25">
      <c r="B239" s="45" t="s">
        <v>16</v>
      </c>
    </row>
    <row r="241" spans="1:9" ht="18.75" x14ac:dyDescent="0.3">
      <c r="A241" s="190" t="s">
        <v>8</v>
      </c>
      <c r="B241" s="190"/>
      <c r="C241" s="190"/>
      <c r="D241" s="190"/>
      <c r="E241" s="190"/>
      <c r="F241" s="190"/>
      <c r="G241" s="190"/>
      <c r="H241" s="190"/>
      <c r="I241" s="190"/>
    </row>
    <row r="242" spans="1:9" x14ac:dyDescent="0.25">
      <c r="A242" s="16"/>
      <c r="B242" s="16"/>
      <c r="C242" s="17"/>
      <c r="D242" s="17"/>
      <c r="E242" s="17"/>
      <c r="F242" s="17"/>
      <c r="G242" s="18"/>
      <c r="H242" s="18"/>
      <c r="I242" s="18"/>
    </row>
    <row r="243" spans="1:9" ht="18.75" x14ac:dyDescent="0.25">
      <c r="A243" s="191" t="s">
        <v>192</v>
      </c>
      <c r="B243" s="191"/>
      <c r="C243" s="191"/>
      <c r="D243" s="191"/>
      <c r="E243" s="191"/>
      <c r="F243" s="191"/>
      <c r="G243" s="191"/>
      <c r="H243" s="191"/>
      <c r="I243" s="191"/>
    </row>
    <row r="244" spans="1:9" ht="15.75" x14ac:dyDescent="0.25">
      <c r="A244" s="183" t="s">
        <v>7</v>
      </c>
      <c r="B244" s="183" t="s">
        <v>9</v>
      </c>
      <c r="C244" s="183" t="s">
        <v>0</v>
      </c>
      <c r="D244" s="183" t="s">
        <v>1</v>
      </c>
      <c r="E244" s="183" t="s">
        <v>29</v>
      </c>
      <c r="F244" s="183" t="s">
        <v>21</v>
      </c>
      <c r="G244" s="183" t="s">
        <v>2</v>
      </c>
      <c r="H244" s="185" t="s">
        <v>10</v>
      </c>
      <c r="I244" s="186"/>
    </row>
    <row r="245" spans="1:9" ht="31.5" x14ac:dyDescent="0.25">
      <c r="A245" s="184"/>
      <c r="B245" s="184"/>
      <c r="C245" s="184"/>
      <c r="D245" s="184"/>
      <c r="E245" s="184"/>
      <c r="F245" s="184"/>
      <c r="G245" s="184"/>
      <c r="H245" s="19" t="s">
        <v>199</v>
      </c>
      <c r="I245" s="19" t="s">
        <v>13</v>
      </c>
    </row>
    <row r="246" spans="1:9" x14ac:dyDescent="0.25">
      <c r="A246" s="187" t="s">
        <v>14</v>
      </c>
      <c r="B246" s="188"/>
      <c r="C246" s="188"/>
      <c r="D246" s="188"/>
      <c r="E246" s="188"/>
      <c r="F246" s="188"/>
      <c r="G246" s="188"/>
      <c r="H246" s="188"/>
      <c r="I246" s="189"/>
    </row>
    <row r="247" spans="1:9" ht="31.5" x14ac:dyDescent="0.25">
      <c r="A247" s="61">
        <v>1</v>
      </c>
      <c r="B247" s="67" t="s">
        <v>193</v>
      </c>
      <c r="C247" s="61">
        <v>2006</v>
      </c>
      <c r="D247" s="61" t="s">
        <v>194</v>
      </c>
      <c r="E247" s="61" t="s">
        <v>47</v>
      </c>
      <c r="F247" s="61" t="s">
        <v>22</v>
      </c>
      <c r="G247" s="61" t="s">
        <v>195</v>
      </c>
      <c r="H247" s="96" t="s">
        <v>15</v>
      </c>
      <c r="I247" s="97" t="s">
        <v>15</v>
      </c>
    </row>
    <row r="250" spans="1:9" ht="15.75" x14ac:dyDescent="0.25">
      <c r="B250" s="45" t="s">
        <v>16</v>
      </c>
    </row>
    <row r="252" spans="1:9" ht="18.75" x14ac:dyDescent="0.3">
      <c r="A252" s="190" t="s">
        <v>8</v>
      </c>
      <c r="B252" s="190"/>
      <c r="C252" s="190"/>
      <c r="D252" s="190"/>
      <c r="E252" s="190"/>
      <c r="F252" s="190"/>
      <c r="G252" s="190"/>
      <c r="H252" s="190"/>
      <c r="I252" s="190"/>
    </row>
    <row r="253" spans="1:9" x14ac:dyDescent="0.25">
      <c r="A253" s="16"/>
      <c r="B253" s="16"/>
      <c r="C253" s="17"/>
      <c r="D253" s="17"/>
      <c r="E253" s="17"/>
      <c r="F253" s="17"/>
      <c r="G253" s="18"/>
      <c r="H253" s="18"/>
      <c r="I253" s="18"/>
    </row>
    <row r="254" spans="1:9" ht="18.75" x14ac:dyDescent="0.25">
      <c r="A254" s="191" t="s">
        <v>196</v>
      </c>
      <c r="B254" s="191"/>
      <c r="C254" s="191"/>
      <c r="D254" s="191"/>
      <c r="E254" s="191"/>
      <c r="F254" s="191"/>
      <c r="G254" s="191"/>
      <c r="H254" s="191"/>
      <c r="I254" s="191"/>
    </row>
    <row r="255" spans="1:9" ht="15.75" x14ac:dyDescent="0.25">
      <c r="A255" s="183" t="s">
        <v>7</v>
      </c>
      <c r="B255" s="183" t="s">
        <v>9</v>
      </c>
      <c r="C255" s="183" t="s">
        <v>0</v>
      </c>
      <c r="D255" s="183" t="s">
        <v>1</v>
      </c>
      <c r="E255" s="183" t="s">
        <v>29</v>
      </c>
      <c r="F255" s="183" t="s">
        <v>21</v>
      </c>
      <c r="G255" s="183" t="s">
        <v>2</v>
      </c>
      <c r="H255" s="185" t="s">
        <v>10</v>
      </c>
      <c r="I255" s="186"/>
    </row>
    <row r="256" spans="1:9" ht="31.5" x14ac:dyDescent="0.25">
      <c r="A256" s="184"/>
      <c r="B256" s="184"/>
      <c r="C256" s="184"/>
      <c r="D256" s="184"/>
      <c r="E256" s="184"/>
      <c r="F256" s="184"/>
      <c r="G256" s="184"/>
      <c r="H256" s="19" t="s">
        <v>199</v>
      </c>
      <c r="I256" s="19" t="s">
        <v>13</v>
      </c>
    </row>
    <row r="257" spans="1:9" x14ac:dyDescent="0.25">
      <c r="A257" s="187" t="s">
        <v>14</v>
      </c>
      <c r="B257" s="188"/>
      <c r="C257" s="188"/>
      <c r="D257" s="188"/>
      <c r="E257" s="188"/>
      <c r="F257" s="188"/>
      <c r="G257" s="188"/>
      <c r="H257" s="188"/>
      <c r="I257" s="189"/>
    </row>
    <row r="258" spans="1:9" ht="15.75" x14ac:dyDescent="0.25">
      <c r="A258" s="61">
        <v>1</v>
      </c>
      <c r="B258" s="62" t="s">
        <v>288</v>
      </c>
      <c r="C258" s="61">
        <v>2010</v>
      </c>
      <c r="D258" s="61" t="s">
        <v>197</v>
      </c>
      <c r="E258" s="61" t="s">
        <v>47</v>
      </c>
      <c r="F258" s="61" t="s">
        <v>22</v>
      </c>
      <c r="G258" s="61" t="s">
        <v>198</v>
      </c>
      <c r="H258" s="96" t="s">
        <v>15</v>
      </c>
      <c r="I258" s="97" t="s">
        <v>15</v>
      </c>
    </row>
    <row r="261" spans="1:9" ht="15.75" x14ac:dyDescent="0.25">
      <c r="B261" s="45" t="s">
        <v>16</v>
      </c>
    </row>
    <row r="263" spans="1:9" ht="18.75" x14ac:dyDescent="0.3">
      <c r="A263" s="190" t="s">
        <v>8</v>
      </c>
      <c r="B263" s="190"/>
      <c r="C263" s="190"/>
      <c r="D263" s="190"/>
      <c r="E263" s="190"/>
      <c r="F263" s="190"/>
      <c r="G263" s="190"/>
      <c r="H263" s="190"/>
      <c r="I263" s="190"/>
    </row>
    <row r="264" spans="1:9" x14ac:dyDescent="0.25">
      <c r="A264" s="16"/>
      <c r="B264" s="16"/>
      <c r="C264" s="17"/>
      <c r="D264" s="17"/>
      <c r="E264" s="17"/>
      <c r="F264" s="17"/>
      <c r="G264" s="18"/>
      <c r="H264" s="18"/>
      <c r="I264" s="18"/>
    </row>
    <row r="265" spans="1:9" ht="18.75" x14ac:dyDescent="0.25">
      <c r="A265" s="191" t="s">
        <v>200</v>
      </c>
      <c r="B265" s="191"/>
      <c r="C265" s="191"/>
      <c r="D265" s="191"/>
      <c r="E265" s="191"/>
      <c r="F265" s="191"/>
      <c r="G265" s="191"/>
      <c r="H265" s="191"/>
      <c r="I265" s="191"/>
    </row>
    <row r="266" spans="1:9" ht="15.75" x14ac:dyDescent="0.25">
      <c r="A266" s="183" t="s">
        <v>7</v>
      </c>
      <c r="B266" s="183" t="s">
        <v>9</v>
      </c>
      <c r="C266" s="183" t="s">
        <v>0</v>
      </c>
      <c r="D266" s="183" t="s">
        <v>1</v>
      </c>
      <c r="E266" s="183" t="s">
        <v>29</v>
      </c>
      <c r="F266" s="183" t="s">
        <v>21</v>
      </c>
      <c r="G266" s="183" t="s">
        <v>2</v>
      </c>
      <c r="H266" s="185" t="s">
        <v>10</v>
      </c>
      <c r="I266" s="186"/>
    </row>
    <row r="267" spans="1:9" ht="31.5" x14ac:dyDescent="0.25">
      <c r="A267" s="184"/>
      <c r="B267" s="184"/>
      <c r="C267" s="184"/>
      <c r="D267" s="184"/>
      <c r="E267" s="184"/>
      <c r="F267" s="184"/>
      <c r="G267" s="184"/>
      <c r="H267" s="19" t="s">
        <v>199</v>
      </c>
      <c r="I267" s="19" t="s">
        <v>13</v>
      </c>
    </row>
    <row r="268" spans="1:9" x14ac:dyDescent="0.25">
      <c r="A268" s="187" t="s">
        <v>14</v>
      </c>
      <c r="B268" s="188"/>
      <c r="C268" s="188"/>
      <c r="D268" s="188"/>
      <c r="E268" s="188"/>
      <c r="F268" s="188"/>
      <c r="G268" s="188"/>
      <c r="H268" s="188"/>
      <c r="I268" s="189"/>
    </row>
    <row r="269" spans="1:9" ht="15.75" x14ac:dyDescent="0.25">
      <c r="A269" s="61">
        <v>1</v>
      </c>
      <c r="B269" s="62" t="s">
        <v>202</v>
      </c>
      <c r="C269" s="61">
        <v>2006</v>
      </c>
      <c r="D269" s="61" t="s">
        <v>201</v>
      </c>
      <c r="E269" s="61" t="s">
        <v>51</v>
      </c>
      <c r="F269" s="61" t="s">
        <v>22</v>
      </c>
      <c r="G269" s="61" t="s">
        <v>203</v>
      </c>
      <c r="H269" s="96" t="s">
        <v>15</v>
      </c>
      <c r="I269" s="61"/>
    </row>
    <row r="270" spans="1:9" ht="15.75" x14ac:dyDescent="0.25">
      <c r="A270" s="61">
        <v>2</v>
      </c>
      <c r="B270" s="62" t="s">
        <v>254</v>
      </c>
      <c r="C270" s="61">
        <v>2004</v>
      </c>
      <c r="D270" s="61" t="s">
        <v>201</v>
      </c>
      <c r="E270" s="61" t="s">
        <v>59</v>
      </c>
      <c r="F270" s="61" t="s">
        <v>22</v>
      </c>
      <c r="G270" s="61" t="s">
        <v>203</v>
      </c>
      <c r="H270" s="63"/>
      <c r="I270" s="97" t="s">
        <v>15</v>
      </c>
    </row>
    <row r="271" spans="1:9" ht="15.75" x14ac:dyDescent="0.25">
      <c r="A271" s="61">
        <v>3</v>
      </c>
      <c r="B271" s="62" t="s">
        <v>255</v>
      </c>
      <c r="C271" s="61">
        <v>2007</v>
      </c>
      <c r="D271" s="61" t="s">
        <v>201</v>
      </c>
      <c r="E271" s="61" t="s">
        <v>59</v>
      </c>
      <c r="F271" s="61" t="s">
        <v>22</v>
      </c>
      <c r="G271" s="61" t="s">
        <v>203</v>
      </c>
      <c r="H271" s="63"/>
      <c r="I271" s="97" t="s">
        <v>15</v>
      </c>
    </row>
    <row r="272" spans="1:9" ht="15.75" x14ac:dyDescent="0.25">
      <c r="A272" s="61">
        <v>4</v>
      </c>
      <c r="B272" s="62" t="s">
        <v>256</v>
      </c>
      <c r="C272" s="61">
        <v>2004</v>
      </c>
      <c r="D272" s="61" t="s">
        <v>201</v>
      </c>
      <c r="E272" s="61" t="s">
        <v>33</v>
      </c>
      <c r="F272" s="61" t="s">
        <v>22</v>
      </c>
      <c r="G272" s="61" t="s">
        <v>203</v>
      </c>
      <c r="H272" s="63"/>
      <c r="I272" s="97" t="s">
        <v>15</v>
      </c>
    </row>
    <row r="273" spans="1:9" ht="15.75" x14ac:dyDescent="0.25">
      <c r="A273" s="61">
        <v>5</v>
      </c>
      <c r="B273" s="62" t="s">
        <v>257</v>
      </c>
      <c r="C273" s="61">
        <v>2004</v>
      </c>
      <c r="D273" s="61" t="s">
        <v>201</v>
      </c>
      <c r="E273" s="61" t="s">
        <v>287</v>
      </c>
      <c r="F273" s="61" t="s">
        <v>22</v>
      </c>
      <c r="G273" s="61" t="s">
        <v>203</v>
      </c>
      <c r="H273" s="96" t="s">
        <v>15</v>
      </c>
      <c r="I273" s="61"/>
    </row>
    <row r="274" spans="1:9" ht="15.75" x14ac:dyDescent="0.25">
      <c r="A274" s="61">
        <v>6</v>
      </c>
      <c r="B274" s="62" t="s">
        <v>258</v>
      </c>
      <c r="C274" s="61">
        <v>2007</v>
      </c>
      <c r="D274" s="61" t="s">
        <v>201</v>
      </c>
      <c r="E274" s="61" t="s">
        <v>59</v>
      </c>
      <c r="F274" s="61" t="s">
        <v>22</v>
      </c>
      <c r="G274" s="61" t="s">
        <v>203</v>
      </c>
      <c r="H274" s="63"/>
      <c r="I274" s="97" t="s">
        <v>15</v>
      </c>
    </row>
    <row r="275" spans="1:9" ht="15.75" x14ac:dyDescent="0.25">
      <c r="A275" s="61">
        <v>7</v>
      </c>
      <c r="B275" s="62" t="s">
        <v>259</v>
      </c>
      <c r="C275" s="61">
        <v>2009</v>
      </c>
      <c r="D275" s="61" t="s">
        <v>201</v>
      </c>
      <c r="E275" s="61" t="s">
        <v>49</v>
      </c>
      <c r="F275" s="61" t="s">
        <v>22</v>
      </c>
      <c r="G275" s="61" t="s">
        <v>106</v>
      </c>
      <c r="H275" s="96" t="s">
        <v>15</v>
      </c>
      <c r="I275" s="97" t="s">
        <v>15</v>
      </c>
    </row>
    <row r="276" spans="1:9" ht="15.75" x14ac:dyDescent="0.25">
      <c r="A276" s="61">
        <v>8</v>
      </c>
      <c r="B276" s="62" t="s">
        <v>260</v>
      </c>
      <c r="C276" s="61">
        <v>2007</v>
      </c>
      <c r="D276" s="61" t="s">
        <v>201</v>
      </c>
      <c r="E276" s="61"/>
      <c r="F276" s="61" t="s">
        <v>22</v>
      </c>
      <c r="G276" s="61" t="s">
        <v>204</v>
      </c>
      <c r="H276" s="63" t="s">
        <v>15</v>
      </c>
      <c r="I276" s="61"/>
    </row>
    <row r="278" spans="1:9" ht="15.75" x14ac:dyDescent="0.25">
      <c r="B278" s="45" t="s">
        <v>16</v>
      </c>
    </row>
  </sheetData>
  <mergeCells count="195">
    <mergeCell ref="A223:I223"/>
    <mergeCell ref="A268:I268"/>
    <mergeCell ref="A257:I257"/>
    <mergeCell ref="A263:I263"/>
    <mergeCell ref="A265:I265"/>
    <mergeCell ref="A266:A267"/>
    <mergeCell ref="B266:B267"/>
    <mergeCell ref="C266:C267"/>
    <mergeCell ref="D266:D267"/>
    <mergeCell ref="E266:E267"/>
    <mergeCell ref="F266:F267"/>
    <mergeCell ref="G266:G267"/>
    <mergeCell ref="H266:I266"/>
    <mergeCell ref="A246:I246"/>
    <mergeCell ref="A252:I252"/>
    <mergeCell ref="A254:I254"/>
    <mergeCell ref="A255:A256"/>
    <mergeCell ref="B255:B256"/>
    <mergeCell ref="C255:C256"/>
    <mergeCell ref="D255:D256"/>
    <mergeCell ref="E255:E256"/>
    <mergeCell ref="F255:F256"/>
    <mergeCell ref="G255:G256"/>
    <mergeCell ref="H255:I255"/>
    <mergeCell ref="A115:I115"/>
    <mergeCell ref="A138:I138"/>
    <mergeCell ref="A179:I179"/>
    <mergeCell ref="A199:I199"/>
    <mergeCell ref="A241:I241"/>
    <mergeCell ref="A243:I243"/>
    <mergeCell ref="A244:A245"/>
    <mergeCell ref="B244:B245"/>
    <mergeCell ref="C244:C245"/>
    <mergeCell ref="D244:D245"/>
    <mergeCell ref="E244:E245"/>
    <mergeCell ref="F244:F245"/>
    <mergeCell ref="G244:G245"/>
    <mergeCell ref="H244:I244"/>
    <mergeCell ref="A234:I234"/>
    <mergeCell ref="A229:I229"/>
    <mergeCell ref="A231:I231"/>
    <mergeCell ref="A232:A233"/>
    <mergeCell ref="B232:B233"/>
    <mergeCell ref="C232:C233"/>
    <mergeCell ref="D232:D233"/>
    <mergeCell ref="E232:E233"/>
    <mergeCell ref="F232:F233"/>
    <mergeCell ref="G232:G233"/>
    <mergeCell ref="H232:I232"/>
    <mergeCell ref="A1:I1"/>
    <mergeCell ref="A3:I3"/>
    <mergeCell ref="A4:A5"/>
    <mergeCell ref="B4:B5"/>
    <mergeCell ref="C4:C5"/>
    <mergeCell ref="D4:D5"/>
    <mergeCell ref="E4:E5"/>
    <mergeCell ref="F4:F5"/>
    <mergeCell ref="G4:G5"/>
    <mergeCell ref="H4:I4"/>
    <mergeCell ref="A6:I6"/>
    <mergeCell ref="A12:I12"/>
    <mergeCell ref="A22:I22"/>
    <mergeCell ref="A24:I24"/>
    <mergeCell ref="A25:A26"/>
    <mergeCell ref="B25:B26"/>
    <mergeCell ref="C25:C26"/>
    <mergeCell ref="D25:D26"/>
    <mergeCell ref="E25:E26"/>
    <mergeCell ref="F25:F26"/>
    <mergeCell ref="F40:F41"/>
    <mergeCell ref="G40:G41"/>
    <mergeCell ref="H40:I40"/>
    <mergeCell ref="A42:I42"/>
    <mergeCell ref="A45:I45"/>
    <mergeCell ref="A54:I54"/>
    <mergeCell ref="G25:G26"/>
    <mergeCell ref="H25:I25"/>
    <mergeCell ref="A27:I27"/>
    <mergeCell ref="A37:I37"/>
    <mergeCell ref="A39:I39"/>
    <mergeCell ref="A40:A41"/>
    <mergeCell ref="B40:B41"/>
    <mergeCell ref="C40:C41"/>
    <mergeCell ref="D40:D41"/>
    <mergeCell ref="E40:E41"/>
    <mergeCell ref="A29:I29"/>
    <mergeCell ref="A48:I48"/>
    <mergeCell ref="A31:I31"/>
    <mergeCell ref="A56:I56"/>
    <mergeCell ref="A57:A58"/>
    <mergeCell ref="B57:B58"/>
    <mergeCell ref="C57:C58"/>
    <mergeCell ref="D57:D58"/>
    <mergeCell ref="E57:E58"/>
    <mergeCell ref="F57:F58"/>
    <mergeCell ref="G57:G58"/>
    <mergeCell ref="H57:I57"/>
    <mergeCell ref="G73:G74"/>
    <mergeCell ref="H73:I73"/>
    <mergeCell ref="A75:I75"/>
    <mergeCell ref="A84:I84"/>
    <mergeCell ref="A86:I86"/>
    <mergeCell ref="A59:I59"/>
    <mergeCell ref="A63:I63"/>
    <mergeCell ref="A70:I70"/>
    <mergeCell ref="A72:I72"/>
    <mergeCell ref="A73:A74"/>
    <mergeCell ref="B73:B74"/>
    <mergeCell ref="C73:C74"/>
    <mergeCell ref="D73:D74"/>
    <mergeCell ref="E73:E74"/>
    <mergeCell ref="F73:F74"/>
    <mergeCell ref="F104:F105"/>
    <mergeCell ref="G104:G105"/>
    <mergeCell ref="H104:I104"/>
    <mergeCell ref="A106:I106"/>
    <mergeCell ref="A112:I112"/>
    <mergeCell ref="A123:I123"/>
    <mergeCell ref="G87:G88"/>
    <mergeCell ref="H87:I87"/>
    <mergeCell ref="A89:I89"/>
    <mergeCell ref="A101:I101"/>
    <mergeCell ref="A103:I103"/>
    <mergeCell ref="A104:A105"/>
    <mergeCell ref="B104:B105"/>
    <mergeCell ref="C104:C105"/>
    <mergeCell ref="D104:D105"/>
    <mergeCell ref="E104:E105"/>
    <mergeCell ref="A87:A88"/>
    <mergeCell ref="B87:B88"/>
    <mergeCell ref="C87:C88"/>
    <mergeCell ref="D87:D88"/>
    <mergeCell ref="E87:E88"/>
    <mergeCell ref="F87:F88"/>
    <mergeCell ref="A91:I91"/>
    <mergeCell ref="A93:I93"/>
    <mergeCell ref="A125:I125"/>
    <mergeCell ref="A126:A127"/>
    <mergeCell ref="B126:B127"/>
    <mergeCell ref="C126:C127"/>
    <mergeCell ref="D126:D127"/>
    <mergeCell ref="E126:E127"/>
    <mergeCell ref="F126:F127"/>
    <mergeCell ref="G126:G127"/>
    <mergeCell ref="H126:I126"/>
    <mergeCell ref="G148:G149"/>
    <mergeCell ref="H148:I148"/>
    <mergeCell ref="A150:I150"/>
    <mergeCell ref="A162:I162"/>
    <mergeCell ref="A164:I164"/>
    <mergeCell ref="A128:I128"/>
    <mergeCell ref="A134:I134"/>
    <mergeCell ref="A145:I145"/>
    <mergeCell ref="A147:I147"/>
    <mergeCell ref="A148:A149"/>
    <mergeCell ref="B148:B149"/>
    <mergeCell ref="C148:C149"/>
    <mergeCell ref="D148:D149"/>
    <mergeCell ref="E148:E149"/>
    <mergeCell ref="F148:F149"/>
    <mergeCell ref="A155:I155"/>
    <mergeCell ref="G165:G166"/>
    <mergeCell ref="H165:I165"/>
    <mergeCell ref="A167:I167"/>
    <mergeCell ref="A173:I173"/>
    <mergeCell ref="A186:I186"/>
    <mergeCell ref="A188:I188"/>
    <mergeCell ref="A165:A166"/>
    <mergeCell ref="B165:B166"/>
    <mergeCell ref="C165:C166"/>
    <mergeCell ref="D165:D166"/>
    <mergeCell ref="E165:E166"/>
    <mergeCell ref="F165:F166"/>
    <mergeCell ref="G189:G190"/>
    <mergeCell ref="H189:I189"/>
    <mergeCell ref="A191:I191"/>
    <mergeCell ref="A197:I197"/>
    <mergeCell ref="A206:I206"/>
    <mergeCell ref="A208:I208"/>
    <mergeCell ref="A189:A190"/>
    <mergeCell ref="B189:B190"/>
    <mergeCell ref="C189:C190"/>
    <mergeCell ref="D189:D190"/>
    <mergeCell ref="E189:E190"/>
    <mergeCell ref="F189:F190"/>
    <mergeCell ref="G209:G210"/>
    <mergeCell ref="H209:I209"/>
    <mergeCell ref="A211:I211"/>
    <mergeCell ref="A217:I217"/>
    <mergeCell ref="A209:A210"/>
    <mergeCell ref="B209:B210"/>
    <mergeCell ref="C209:C210"/>
    <mergeCell ref="D209:D210"/>
    <mergeCell ref="E209:E210"/>
    <mergeCell ref="F209:F210"/>
  </mergeCells>
  <pageMargins left="0.16" right="0.11" top="1.86" bottom="0.75" header="0.3" footer="0.3"/>
  <pageSetup paperSize="9" scale="80" orientation="portrait" r:id="rId1"/>
  <headerFooter>
    <oddHeader>&amp;C&amp;G</oddHeader>
  </headerFooter>
  <rowBreaks count="14" manualBreakCount="14">
    <brk id="21" max="16383" man="1"/>
    <brk id="36" max="16383" man="1"/>
    <brk id="52" max="16383" man="1"/>
    <brk id="69" max="8" man="1"/>
    <brk id="83" max="8" man="1"/>
    <brk id="100" max="8" man="1"/>
    <brk id="122" max="8" man="1"/>
    <brk id="144" max="8" man="1"/>
    <brk id="161" max="8" man="1"/>
    <brk id="185" max="8" man="1"/>
    <brk id="205" max="8" man="1"/>
    <brk id="228" max="8" man="1"/>
    <brk id="240" max="8" man="1"/>
    <brk id="251" max="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3"/>
  <sheetViews>
    <sheetView view="pageBreakPreview" topLeftCell="A13" zoomScale="91" zoomScaleNormal="100" zoomScaleSheetLayoutView="91" workbookViewId="0">
      <selection activeCell="E31" sqref="E31"/>
    </sheetView>
  </sheetViews>
  <sheetFormatPr defaultRowHeight="15" x14ac:dyDescent="0.25"/>
  <cols>
    <col min="1" max="1" width="3.5703125" customWidth="1"/>
    <col min="2" max="2" width="24.5703125" customWidth="1"/>
    <col min="3" max="3" width="10.5703125" customWidth="1"/>
    <col min="4" max="4" width="21.85546875" customWidth="1"/>
    <col min="5" max="5" width="8.7109375" customWidth="1"/>
    <col min="6" max="6" width="20.42578125" customWidth="1"/>
  </cols>
  <sheetData>
    <row r="1" spans="1:9" ht="18.75" x14ac:dyDescent="0.3">
      <c r="A1" s="190" t="s">
        <v>8</v>
      </c>
      <c r="B1" s="190"/>
      <c r="C1" s="190"/>
      <c r="D1" s="190"/>
      <c r="E1" s="190"/>
      <c r="F1" s="190"/>
      <c r="G1" s="190"/>
      <c r="H1" s="190"/>
      <c r="I1" s="190"/>
    </row>
    <row r="2" spans="1:9" x14ac:dyDescent="0.25">
      <c r="A2" s="16"/>
      <c r="B2" s="16"/>
      <c r="C2" s="17"/>
      <c r="D2" s="17"/>
      <c r="E2" s="17"/>
      <c r="F2" s="18"/>
      <c r="G2" s="18"/>
      <c r="H2" s="18"/>
      <c r="I2" s="18"/>
    </row>
    <row r="3" spans="1:9" ht="18.75" x14ac:dyDescent="0.25">
      <c r="A3" s="191" t="s">
        <v>236</v>
      </c>
      <c r="B3" s="191"/>
      <c r="C3" s="191"/>
      <c r="D3" s="191"/>
      <c r="E3" s="191"/>
      <c r="F3" s="191"/>
      <c r="G3" s="191"/>
      <c r="H3" s="191"/>
      <c r="I3" s="191"/>
    </row>
    <row r="4" spans="1:9" ht="15.75" x14ac:dyDescent="0.25">
      <c r="A4" s="183" t="s">
        <v>7</v>
      </c>
      <c r="B4" s="183" t="s">
        <v>9</v>
      </c>
      <c r="C4" s="183" t="s">
        <v>0</v>
      </c>
      <c r="D4" s="183" t="s">
        <v>1</v>
      </c>
      <c r="E4" s="183" t="s">
        <v>21</v>
      </c>
      <c r="F4" s="183" t="s">
        <v>2</v>
      </c>
      <c r="G4" s="185" t="s">
        <v>10</v>
      </c>
      <c r="H4" s="195"/>
      <c r="I4" s="186"/>
    </row>
    <row r="5" spans="1:9" ht="31.5" x14ac:dyDescent="0.25">
      <c r="A5" s="184"/>
      <c r="B5" s="184"/>
      <c r="C5" s="184"/>
      <c r="D5" s="184"/>
      <c r="E5" s="184"/>
      <c r="F5" s="184"/>
      <c r="G5" s="19" t="s">
        <v>11</v>
      </c>
      <c r="H5" s="19" t="s">
        <v>12</v>
      </c>
      <c r="I5" s="19" t="s">
        <v>13</v>
      </c>
    </row>
    <row r="6" spans="1:9" x14ac:dyDescent="0.25">
      <c r="A6" s="192" t="s">
        <v>14</v>
      </c>
      <c r="B6" s="193"/>
      <c r="C6" s="193"/>
      <c r="D6" s="193"/>
      <c r="E6" s="193"/>
      <c r="F6" s="193"/>
      <c r="G6" s="193"/>
      <c r="H6" s="193"/>
      <c r="I6" s="194"/>
    </row>
    <row r="7" spans="1:9" ht="15.75" x14ac:dyDescent="0.25">
      <c r="A7" s="20">
        <v>1</v>
      </c>
      <c r="B7" s="21" t="s">
        <v>205</v>
      </c>
      <c r="C7" s="20">
        <v>2004</v>
      </c>
      <c r="D7" s="20" t="s">
        <v>3</v>
      </c>
      <c r="E7" s="20" t="s">
        <v>28</v>
      </c>
      <c r="F7" s="20" t="s">
        <v>295</v>
      </c>
      <c r="G7" s="95" t="s">
        <v>15</v>
      </c>
      <c r="H7" s="95" t="s">
        <v>15</v>
      </c>
      <c r="I7" s="103" t="s">
        <v>15</v>
      </c>
    </row>
    <row r="10" spans="1:9" ht="15.75" x14ac:dyDescent="0.25">
      <c r="B10" s="196" t="s">
        <v>206</v>
      </c>
      <c r="C10" s="196"/>
      <c r="D10" s="196" t="s">
        <v>207</v>
      </c>
      <c r="E10" s="197"/>
      <c r="F10" s="197"/>
      <c r="G10" s="197"/>
      <c r="H10" s="197"/>
    </row>
    <row r="13" spans="1:9" ht="18.75" x14ac:dyDescent="0.3">
      <c r="A13" s="190" t="s">
        <v>8</v>
      </c>
      <c r="B13" s="190"/>
      <c r="C13" s="190"/>
      <c r="D13" s="190"/>
      <c r="E13" s="190"/>
      <c r="F13" s="190"/>
      <c r="G13" s="190"/>
      <c r="H13" s="190"/>
      <c r="I13" s="190"/>
    </row>
    <row r="14" spans="1:9" x14ac:dyDescent="0.25">
      <c r="A14" s="16"/>
      <c r="B14" s="16"/>
      <c r="C14" s="17"/>
      <c r="D14" s="17"/>
      <c r="E14" s="17"/>
      <c r="F14" s="18"/>
      <c r="G14" s="18"/>
      <c r="H14" s="18"/>
      <c r="I14" s="18"/>
    </row>
    <row r="15" spans="1:9" ht="18.75" x14ac:dyDescent="0.25">
      <c r="A15" s="191" t="s">
        <v>237</v>
      </c>
      <c r="B15" s="191"/>
      <c r="C15" s="191"/>
      <c r="D15" s="191"/>
      <c r="E15" s="191"/>
      <c r="F15" s="191"/>
      <c r="G15" s="191"/>
      <c r="H15" s="191"/>
      <c r="I15" s="191"/>
    </row>
    <row r="16" spans="1:9" ht="15.75" x14ac:dyDescent="0.25">
      <c r="A16" s="183" t="s">
        <v>7</v>
      </c>
      <c r="B16" s="183" t="s">
        <v>9</v>
      </c>
      <c r="C16" s="183" t="s">
        <v>0</v>
      </c>
      <c r="D16" s="183" t="s">
        <v>1</v>
      </c>
      <c r="E16" s="183" t="s">
        <v>21</v>
      </c>
      <c r="F16" s="183" t="s">
        <v>2</v>
      </c>
      <c r="G16" s="185" t="s">
        <v>10</v>
      </c>
      <c r="H16" s="195"/>
      <c r="I16" s="186"/>
    </row>
    <row r="17" spans="1:9" ht="31.5" x14ac:dyDescent="0.25">
      <c r="A17" s="184"/>
      <c r="B17" s="184"/>
      <c r="C17" s="184"/>
      <c r="D17" s="184"/>
      <c r="E17" s="184"/>
      <c r="F17" s="184"/>
      <c r="G17" s="19" t="s">
        <v>11</v>
      </c>
      <c r="H17" s="19" t="s">
        <v>12</v>
      </c>
      <c r="I17" s="19" t="s">
        <v>13</v>
      </c>
    </row>
    <row r="18" spans="1:9" x14ac:dyDescent="0.25">
      <c r="A18" s="192" t="s">
        <v>17</v>
      </c>
      <c r="B18" s="193"/>
      <c r="C18" s="193"/>
      <c r="D18" s="193"/>
      <c r="E18" s="193"/>
      <c r="F18" s="193"/>
      <c r="G18" s="193"/>
      <c r="H18" s="193"/>
      <c r="I18" s="194"/>
    </row>
    <row r="19" spans="1:9" ht="15.75" x14ac:dyDescent="0.25">
      <c r="A19" s="28">
        <v>1</v>
      </c>
      <c r="B19" s="62" t="s">
        <v>208</v>
      </c>
      <c r="C19" s="28">
        <v>1996</v>
      </c>
      <c r="D19" s="28" t="s">
        <v>104</v>
      </c>
      <c r="E19" s="28" t="s">
        <v>22</v>
      </c>
      <c r="F19" s="28" t="s">
        <v>25</v>
      </c>
      <c r="G19" s="95" t="s">
        <v>15</v>
      </c>
      <c r="H19" s="95" t="s">
        <v>15</v>
      </c>
      <c r="I19" s="105" t="s">
        <v>15</v>
      </c>
    </row>
    <row r="20" spans="1:9" ht="15.75" x14ac:dyDescent="0.25">
      <c r="A20" s="28">
        <v>2</v>
      </c>
      <c r="B20" s="62" t="s">
        <v>209</v>
      </c>
      <c r="C20" s="28">
        <v>1998</v>
      </c>
      <c r="D20" s="28" t="s">
        <v>104</v>
      </c>
      <c r="E20" s="28" t="s">
        <v>22</v>
      </c>
      <c r="F20" s="28" t="s">
        <v>110</v>
      </c>
      <c r="G20" s="95" t="s">
        <v>15</v>
      </c>
      <c r="H20" s="95" t="s">
        <v>15</v>
      </c>
      <c r="I20" s="105" t="s">
        <v>15</v>
      </c>
    </row>
    <row r="21" spans="1:9" ht="15.75" x14ac:dyDescent="0.25">
      <c r="A21" s="28">
        <v>3</v>
      </c>
      <c r="B21" s="62" t="s">
        <v>210</v>
      </c>
      <c r="C21" s="28">
        <v>1998</v>
      </c>
      <c r="D21" s="28" t="s">
        <v>104</v>
      </c>
      <c r="E21" s="28" t="s">
        <v>22</v>
      </c>
      <c r="F21" s="28" t="s">
        <v>110</v>
      </c>
      <c r="G21" s="95" t="s">
        <v>15</v>
      </c>
      <c r="H21" s="95" t="s">
        <v>15</v>
      </c>
      <c r="I21" s="105" t="s">
        <v>15</v>
      </c>
    </row>
    <row r="22" spans="1:9" ht="15.75" x14ac:dyDescent="0.25">
      <c r="A22" s="28">
        <v>4</v>
      </c>
      <c r="B22" s="62" t="s">
        <v>211</v>
      </c>
      <c r="C22" s="28">
        <v>1997</v>
      </c>
      <c r="D22" s="28" t="s">
        <v>104</v>
      </c>
      <c r="E22" s="28" t="s">
        <v>22</v>
      </c>
      <c r="F22" s="28" t="s">
        <v>110</v>
      </c>
      <c r="G22" s="95" t="s">
        <v>15</v>
      </c>
      <c r="H22" s="95" t="s">
        <v>15</v>
      </c>
      <c r="I22" s="105" t="s">
        <v>15</v>
      </c>
    </row>
    <row r="23" spans="1:9" ht="15.75" x14ac:dyDescent="0.25">
      <c r="A23" s="28">
        <v>5</v>
      </c>
      <c r="B23" s="62" t="s">
        <v>212</v>
      </c>
      <c r="C23" s="28">
        <v>2000</v>
      </c>
      <c r="D23" s="28" t="s">
        <v>104</v>
      </c>
      <c r="E23" s="28" t="s">
        <v>22</v>
      </c>
      <c r="F23" s="28" t="s">
        <v>25</v>
      </c>
      <c r="G23" s="95" t="s">
        <v>15</v>
      </c>
      <c r="H23" s="95" t="s">
        <v>15</v>
      </c>
      <c r="I23" s="105" t="s">
        <v>15</v>
      </c>
    </row>
    <row r="24" spans="1:9" ht="15.75" x14ac:dyDescent="0.25">
      <c r="A24" s="28">
        <v>6</v>
      </c>
      <c r="B24" s="62" t="s">
        <v>285</v>
      </c>
      <c r="C24" s="28">
        <v>1964</v>
      </c>
      <c r="D24" s="28" t="s">
        <v>104</v>
      </c>
      <c r="E24" s="28" t="s">
        <v>22</v>
      </c>
      <c r="F24" s="28" t="s">
        <v>282</v>
      </c>
      <c r="G24" s="95" t="s">
        <v>15</v>
      </c>
      <c r="H24" s="95" t="s">
        <v>15</v>
      </c>
      <c r="I24" s="105" t="s">
        <v>15</v>
      </c>
    </row>
    <row r="25" spans="1:9" x14ac:dyDescent="0.25">
      <c r="A25" s="187" t="s">
        <v>14</v>
      </c>
      <c r="B25" s="188"/>
      <c r="C25" s="188"/>
      <c r="D25" s="188"/>
      <c r="E25" s="188"/>
      <c r="F25" s="188"/>
      <c r="G25" s="188"/>
      <c r="H25" s="188"/>
      <c r="I25" s="189"/>
    </row>
    <row r="26" spans="1:9" ht="15.75" x14ac:dyDescent="0.25">
      <c r="A26" s="28">
        <v>1</v>
      </c>
      <c r="B26" s="62" t="s">
        <v>213</v>
      </c>
      <c r="C26" s="28">
        <v>2006</v>
      </c>
      <c r="D26" s="28" t="s">
        <v>104</v>
      </c>
      <c r="E26" s="28" t="s">
        <v>22</v>
      </c>
      <c r="F26" s="28" t="s">
        <v>110</v>
      </c>
      <c r="G26" s="95" t="s">
        <v>15</v>
      </c>
      <c r="H26" s="95" t="s">
        <v>15</v>
      </c>
      <c r="I26" s="103" t="s">
        <v>15</v>
      </c>
    </row>
    <row r="27" spans="1:9" ht="15.75" x14ac:dyDescent="0.25">
      <c r="A27" s="28">
        <v>3</v>
      </c>
      <c r="B27" s="62" t="s">
        <v>235</v>
      </c>
      <c r="C27" s="28">
        <v>2004</v>
      </c>
      <c r="D27" s="28" t="s">
        <v>104</v>
      </c>
      <c r="E27" s="28" t="s">
        <v>22</v>
      </c>
      <c r="F27" s="28" t="s">
        <v>282</v>
      </c>
      <c r="G27" s="95" t="s">
        <v>15</v>
      </c>
      <c r="H27" s="95" t="s">
        <v>15</v>
      </c>
      <c r="I27" s="103" t="s">
        <v>15</v>
      </c>
    </row>
    <row r="28" spans="1:9" ht="15.75" x14ac:dyDescent="0.25">
      <c r="A28" s="28">
        <v>4</v>
      </c>
      <c r="B28" s="62" t="s">
        <v>214</v>
      </c>
      <c r="C28" s="28">
        <v>2006</v>
      </c>
      <c r="D28" s="28" t="s">
        <v>104</v>
      </c>
      <c r="E28" s="28" t="s">
        <v>22</v>
      </c>
      <c r="F28" s="28" t="s">
        <v>110</v>
      </c>
      <c r="G28" s="95" t="s">
        <v>15</v>
      </c>
      <c r="H28" s="95" t="s">
        <v>15</v>
      </c>
      <c r="I28" s="103" t="s">
        <v>15</v>
      </c>
    </row>
    <row r="29" spans="1:9" ht="15.75" x14ac:dyDescent="0.25">
      <c r="A29" s="28">
        <v>5</v>
      </c>
      <c r="B29" s="62" t="s">
        <v>215</v>
      </c>
      <c r="C29" s="28">
        <v>2005</v>
      </c>
      <c r="D29" s="28" t="s">
        <v>104</v>
      </c>
      <c r="E29" s="28" t="s">
        <v>22</v>
      </c>
      <c r="F29" s="28" t="s">
        <v>110</v>
      </c>
      <c r="G29" s="95" t="s">
        <v>15</v>
      </c>
      <c r="H29" s="95" t="s">
        <v>15</v>
      </c>
      <c r="I29" s="103" t="s">
        <v>15</v>
      </c>
    </row>
    <row r="30" spans="1:9" ht="15.75" x14ac:dyDescent="0.25">
      <c r="A30" s="28">
        <v>6</v>
      </c>
      <c r="B30" s="62" t="s">
        <v>216</v>
      </c>
      <c r="C30" s="28">
        <v>2005</v>
      </c>
      <c r="D30" s="28" t="s">
        <v>104</v>
      </c>
      <c r="E30" s="28" t="s">
        <v>28</v>
      </c>
      <c r="F30" s="28" t="s">
        <v>110</v>
      </c>
      <c r="G30" s="95" t="s">
        <v>15</v>
      </c>
      <c r="H30" s="95" t="s">
        <v>15</v>
      </c>
      <c r="I30" s="103" t="s">
        <v>15</v>
      </c>
    </row>
    <row r="33" spans="1:9" ht="15.75" x14ac:dyDescent="0.25">
      <c r="B33" s="196" t="s">
        <v>206</v>
      </c>
      <c r="C33" s="196"/>
      <c r="D33" s="196" t="s">
        <v>207</v>
      </c>
      <c r="E33" s="197"/>
      <c r="F33" s="197"/>
      <c r="G33" s="197"/>
      <c r="H33" s="197"/>
    </row>
    <row r="35" spans="1:9" ht="18.75" x14ac:dyDescent="0.3">
      <c r="A35" s="190" t="s">
        <v>8</v>
      </c>
      <c r="B35" s="190"/>
      <c r="C35" s="190"/>
      <c r="D35" s="190"/>
      <c r="E35" s="190"/>
      <c r="F35" s="190"/>
      <c r="G35" s="190"/>
      <c r="H35" s="190"/>
      <c r="I35" s="190"/>
    </row>
    <row r="36" spans="1:9" x14ac:dyDescent="0.25">
      <c r="A36" s="16"/>
      <c r="B36" s="16"/>
      <c r="C36" s="17"/>
      <c r="D36" s="17"/>
      <c r="E36" s="17"/>
      <c r="F36" s="18"/>
      <c r="G36" s="18"/>
      <c r="H36" s="18"/>
      <c r="I36" s="18"/>
    </row>
    <row r="37" spans="1:9" ht="18.75" x14ac:dyDescent="0.25">
      <c r="A37" s="191" t="s">
        <v>238</v>
      </c>
      <c r="B37" s="191"/>
      <c r="C37" s="191"/>
      <c r="D37" s="191"/>
      <c r="E37" s="191"/>
      <c r="F37" s="191"/>
      <c r="G37" s="191"/>
      <c r="H37" s="191"/>
      <c r="I37" s="191"/>
    </row>
    <row r="38" spans="1:9" ht="15.75" x14ac:dyDescent="0.25">
      <c r="A38" s="183" t="s">
        <v>7</v>
      </c>
      <c r="B38" s="183" t="s">
        <v>9</v>
      </c>
      <c r="C38" s="183" t="s">
        <v>0</v>
      </c>
      <c r="D38" s="183" t="s">
        <v>1</v>
      </c>
      <c r="E38" s="183" t="s">
        <v>21</v>
      </c>
      <c r="F38" s="183" t="s">
        <v>2</v>
      </c>
      <c r="G38" s="185" t="s">
        <v>10</v>
      </c>
      <c r="H38" s="195"/>
      <c r="I38" s="186"/>
    </row>
    <row r="39" spans="1:9" ht="31.5" x14ac:dyDescent="0.25">
      <c r="A39" s="184"/>
      <c r="B39" s="184"/>
      <c r="C39" s="184"/>
      <c r="D39" s="184"/>
      <c r="E39" s="184"/>
      <c r="F39" s="184"/>
      <c r="G39" s="19" t="s">
        <v>11</v>
      </c>
      <c r="H39" s="19" t="s">
        <v>12</v>
      </c>
      <c r="I39" s="19" t="s">
        <v>13</v>
      </c>
    </row>
    <row r="40" spans="1:9" x14ac:dyDescent="0.25">
      <c r="A40" s="192" t="s">
        <v>17</v>
      </c>
      <c r="B40" s="193"/>
      <c r="C40" s="193"/>
      <c r="D40" s="193"/>
      <c r="E40" s="193"/>
      <c r="F40" s="193"/>
      <c r="G40" s="193"/>
      <c r="H40" s="193"/>
      <c r="I40" s="194"/>
    </row>
    <row r="41" spans="1:9" ht="15.75" x14ac:dyDescent="0.25">
      <c r="A41" s="20">
        <v>1</v>
      </c>
      <c r="B41" s="21" t="s">
        <v>217</v>
      </c>
      <c r="C41" s="20">
        <v>1990</v>
      </c>
      <c r="D41" s="20" t="s">
        <v>18</v>
      </c>
      <c r="E41" s="20" t="s">
        <v>22</v>
      </c>
      <c r="F41" s="20" t="s">
        <v>218</v>
      </c>
      <c r="G41" s="99" t="s">
        <v>15</v>
      </c>
      <c r="H41" s="99" t="s">
        <v>15</v>
      </c>
      <c r="I41" s="103" t="s">
        <v>15</v>
      </c>
    </row>
    <row r="42" spans="1:9" ht="15.75" x14ac:dyDescent="0.25">
      <c r="A42" s="64"/>
      <c r="B42" s="76"/>
      <c r="C42" s="64"/>
      <c r="D42" s="64"/>
      <c r="E42" s="64"/>
      <c r="F42" s="64"/>
      <c r="G42" s="77"/>
      <c r="H42" s="77"/>
      <c r="I42" s="78"/>
    </row>
    <row r="45" spans="1:9" ht="15.75" x14ac:dyDescent="0.25">
      <c r="B45" s="196" t="s">
        <v>206</v>
      </c>
      <c r="C45" s="196"/>
      <c r="D45" s="196" t="s">
        <v>207</v>
      </c>
      <c r="E45" s="197"/>
      <c r="F45" s="197"/>
      <c r="G45" s="197"/>
      <c r="H45" s="197"/>
    </row>
    <row r="47" spans="1:9" ht="18.75" x14ac:dyDescent="0.3">
      <c r="A47" s="190" t="s">
        <v>8</v>
      </c>
      <c r="B47" s="190"/>
      <c r="C47" s="190"/>
      <c r="D47" s="190"/>
      <c r="E47" s="190"/>
      <c r="F47" s="190"/>
      <c r="G47" s="190"/>
      <c r="H47" s="190"/>
      <c r="I47" s="190"/>
    </row>
    <row r="48" spans="1:9" x14ac:dyDescent="0.25">
      <c r="A48" s="16"/>
      <c r="B48" s="16"/>
      <c r="C48" s="17"/>
      <c r="D48" s="17"/>
      <c r="E48" s="17"/>
      <c r="F48" s="18"/>
      <c r="G48" s="18"/>
      <c r="H48" s="18"/>
      <c r="I48" s="18"/>
    </row>
    <row r="49" spans="1:9" ht="18.75" x14ac:dyDescent="0.25">
      <c r="A49" s="191" t="s">
        <v>239</v>
      </c>
      <c r="B49" s="191"/>
      <c r="C49" s="191"/>
      <c r="D49" s="191"/>
      <c r="E49" s="191"/>
      <c r="F49" s="191"/>
      <c r="G49" s="191"/>
      <c r="H49" s="191"/>
      <c r="I49" s="191"/>
    </row>
    <row r="50" spans="1:9" ht="15.75" x14ac:dyDescent="0.25">
      <c r="A50" s="183" t="s">
        <v>7</v>
      </c>
      <c r="B50" s="183" t="s">
        <v>9</v>
      </c>
      <c r="C50" s="183" t="s">
        <v>0</v>
      </c>
      <c r="D50" s="183" t="s">
        <v>1</v>
      </c>
      <c r="E50" s="183" t="s">
        <v>21</v>
      </c>
      <c r="F50" s="183" t="s">
        <v>2</v>
      </c>
      <c r="G50" s="185" t="s">
        <v>10</v>
      </c>
      <c r="H50" s="195"/>
      <c r="I50" s="186"/>
    </row>
    <row r="51" spans="1:9" ht="31.5" x14ac:dyDescent="0.25">
      <c r="A51" s="184"/>
      <c r="B51" s="184"/>
      <c r="C51" s="184"/>
      <c r="D51" s="184"/>
      <c r="E51" s="184"/>
      <c r="F51" s="184"/>
      <c r="G51" s="19" t="s">
        <v>11</v>
      </c>
      <c r="H51" s="19" t="s">
        <v>12</v>
      </c>
      <c r="I51" s="19" t="s">
        <v>13</v>
      </c>
    </row>
    <row r="52" spans="1:9" x14ac:dyDescent="0.25">
      <c r="A52" s="192" t="s">
        <v>17</v>
      </c>
      <c r="B52" s="193"/>
      <c r="C52" s="193"/>
      <c r="D52" s="193"/>
      <c r="E52" s="193"/>
      <c r="F52" s="193"/>
      <c r="G52" s="193"/>
      <c r="H52" s="193"/>
      <c r="I52" s="194"/>
    </row>
    <row r="53" spans="1:9" ht="15.75" x14ac:dyDescent="0.25">
      <c r="A53" s="20">
        <v>1</v>
      </c>
      <c r="B53" s="21" t="s">
        <v>219</v>
      </c>
      <c r="C53" s="20">
        <v>1994</v>
      </c>
      <c r="D53" s="20" t="s">
        <v>19</v>
      </c>
      <c r="E53" s="20" t="s">
        <v>22</v>
      </c>
      <c r="F53" s="20" t="s">
        <v>20</v>
      </c>
      <c r="G53" s="95" t="s">
        <v>15</v>
      </c>
      <c r="H53" s="95" t="s">
        <v>15</v>
      </c>
      <c r="I53" s="105" t="s">
        <v>15</v>
      </c>
    </row>
    <row r="56" spans="1:9" ht="15.75" x14ac:dyDescent="0.25">
      <c r="B56" s="196" t="s">
        <v>206</v>
      </c>
      <c r="C56" s="196"/>
      <c r="D56" s="196" t="s">
        <v>207</v>
      </c>
      <c r="E56" s="197"/>
      <c r="F56" s="197"/>
      <c r="G56" s="197"/>
      <c r="H56" s="197"/>
    </row>
    <row r="58" spans="1:9" ht="18.75" x14ac:dyDescent="0.3">
      <c r="A58" s="190" t="s">
        <v>8</v>
      </c>
      <c r="B58" s="190"/>
      <c r="C58" s="190"/>
      <c r="D58" s="190"/>
      <c r="E58" s="190"/>
      <c r="F58" s="190"/>
      <c r="G58" s="190"/>
      <c r="H58" s="190"/>
      <c r="I58" s="190"/>
    </row>
    <row r="59" spans="1:9" x14ac:dyDescent="0.25">
      <c r="A59" s="16"/>
      <c r="B59" s="16"/>
      <c r="C59" s="17"/>
      <c r="D59" s="17"/>
      <c r="E59" s="17"/>
      <c r="F59" s="18"/>
      <c r="G59" s="18"/>
      <c r="H59" s="18"/>
      <c r="I59" s="18"/>
    </row>
    <row r="60" spans="1:9" ht="18.75" x14ac:dyDescent="0.25">
      <c r="A60" s="191" t="s">
        <v>240</v>
      </c>
      <c r="B60" s="191"/>
      <c r="C60" s="191"/>
      <c r="D60" s="191"/>
      <c r="E60" s="191"/>
      <c r="F60" s="191"/>
      <c r="G60" s="191"/>
      <c r="H60" s="191"/>
      <c r="I60" s="191"/>
    </row>
    <row r="61" spans="1:9" ht="15.75" x14ac:dyDescent="0.25">
      <c r="A61" s="183" t="s">
        <v>7</v>
      </c>
      <c r="B61" s="183" t="s">
        <v>9</v>
      </c>
      <c r="C61" s="183" t="s">
        <v>0</v>
      </c>
      <c r="D61" s="183" t="s">
        <v>1</v>
      </c>
      <c r="E61" s="183" t="s">
        <v>21</v>
      </c>
      <c r="F61" s="183" t="s">
        <v>2</v>
      </c>
      <c r="G61" s="185" t="s">
        <v>10</v>
      </c>
      <c r="H61" s="195"/>
      <c r="I61" s="186"/>
    </row>
    <row r="62" spans="1:9" ht="31.5" x14ac:dyDescent="0.25">
      <c r="A62" s="184"/>
      <c r="B62" s="184"/>
      <c r="C62" s="184"/>
      <c r="D62" s="184"/>
      <c r="E62" s="184"/>
      <c r="F62" s="184"/>
      <c r="G62" s="19" t="s">
        <v>11</v>
      </c>
      <c r="H62" s="19" t="s">
        <v>12</v>
      </c>
      <c r="I62" s="19" t="s">
        <v>13</v>
      </c>
    </row>
    <row r="63" spans="1:9" x14ac:dyDescent="0.25">
      <c r="A63" s="192" t="s">
        <v>17</v>
      </c>
      <c r="B63" s="193"/>
      <c r="C63" s="193"/>
      <c r="D63" s="193"/>
      <c r="E63" s="193"/>
      <c r="F63" s="193"/>
      <c r="G63" s="193"/>
      <c r="H63" s="193"/>
      <c r="I63" s="194"/>
    </row>
    <row r="64" spans="1:9" ht="15.75" x14ac:dyDescent="0.25">
      <c r="A64" s="28">
        <v>1</v>
      </c>
      <c r="B64" s="29" t="s">
        <v>220</v>
      </c>
      <c r="C64" s="28">
        <v>1984</v>
      </c>
      <c r="D64" s="28" t="s">
        <v>99</v>
      </c>
      <c r="E64" s="28" t="s">
        <v>27</v>
      </c>
      <c r="F64" s="28" t="s">
        <v>121</v>
      </c>
      <c r="G64" s="96" t="s">
        <v>15</v>
      </c>
      <c r="H64" s="96" t="s">
        <v>15</v>
      </c>
      <c r="I64" s="104" t="s">
        <v>15</v>
      </c>
    </row>
    <row r="65" spans="1:9" ht="15.75" x14ac:dyDescent="0.25">
      <c r="A65" s="28">
        <v>2</v>
      </c>
      <c r="B65" s="29" t="s">
        <v>289</v>
      </c>
      <c r="C65" s="28">
        <v>1993</v>
      </c>
      <c r="D65" s="28" t="s">
        <v>99</v>
      </c>
      <c r="E65" s="28" t="s">
        <v>22</v>
      </c>
      <c r="F65" s="28" t="s">
        <v>121</v>
      </c>
      <c r="G65" s="96" t="s">
        <v>15</v>
      </c>
      <c r="H65" s="96" t="s">
        <v>15</v>
      </c>
      <c r="I65" s="104" t="s">
        <v>15</v>
      </c>
    </row>
    <row r="66" spans="1:9" ht="15.75" x14ac:dyDescent="0.25">
      <c r="A66" s="28">
        <v>3</v>
      </c>
      <c r="B66" s="29" t="s">
        <v>290</v>
      </c>
      <c r="C66" s="28">
        <v>1999</v>
      </c>
      <c r="D66" s="28" t="s">
        <v>99</v>
      </c>
      <c r="E66" s="28" t="s">
        <v>22</v>
      </c>
      <c r="F66" s="28" t="s">
        <v>121</v>
      </c>
      <c r="G66" s="96" t="s">
        <v>15</v>
      </c>
      <c r="H66" s="96" t="s">
        <v>15</v>
      </c>
      <c r="I66" s="104" t="s">
        <v>15</v>
      </c>
    </row>
    <row r="67" spans="1:9" x14ac:dyDescent="0.25">
      <c r="A67" s="187" t="s">
        <v>14</v>
      </c>
      <c r="B67" s="188"/>
      <c r="C67" s="188"/>
      <c r="D67" s="188"/>
      <c r="E67" s="188"/>
      <c r="F67" s="188"/>
      <c r="G67" s="188"/>
      <c r="H67" s="188"/>
      <c r="I67" s="189"/>
    </row>
    <row r="68" spans="1:9" ht="15.75" x14ac:dyDescent="0.25">
      <c r="A68" s="28">
        <v>1</v>
      </c>
      <c r="B68" s="31" t="s">
        <v>221</v>
      </c>
      <c r="C68" s="28">
        <v>2008</v>
      </c>
      <c r="D68" s="28" t="s">
        <v>99</v>
      </c>
      <c r="E68" s="28" t="s">
        <v>112</v>
      </c>
      <c r="F68" s="28" t="s">
        <v>100</v>
      </c>
      <c r="G68" s="97" t="s">
        <v>15</v>
      </c>
      <c r="H68" s="97" t="s">
        <v>15</v>
      </c>
      <c r="I68" s="97" t="s">
        <v>15</v>
      </c>
    </row>
    <row r="69" spans="1:9" ht="15.75" x14ac:dyDescent="0.25">
      <c r="A69" s="28">
        <v>2</v>
      </c>
      <c r="B69" s="31" t="s">
        <v>222</v>
      </c>
      <c r="C69" s="28">
        <v>2007</v>
      </c>
      <c r="D69" s="28" t="s">
        <v>99</v>
      </c>
      <c r="E69" s="28" t="s">
        <v>125</v>
      </c>
      <c r="F69" s="28" t="s">
        <v>100</v>
      </c>
      <c r="G69" s="97" t="s">
        <v>15</v>
      </c>
      <c r="H69" s="97" t="s">
        <v>15</v>
      </c>
      <c r="I69" s="97" t="s">
        <v>15</v>
      </c>
    </row>
    <row r="70" spans="1:9" ht="15.75" x14ac:dyDescent="0.25">
      <c r="A70" s="28">
        <v>3</v>
      </c>
      <c r="B70" s="31" t="s">
        <v>223</v>
      </c>
      <c r="C70" s="28">
        <v>2008</v>
      </c>
      <c r="D70" s="28" t="s">
        <v>99</v>
      </c>
      <c r="E70" s="28" t="s">
        <v>125</v>
      </c>
      <c r="F70" s="28" t="s">
        <v>100</v>
      </c>
      <c r="G70" s="97" t="s">
        <v>15</v>
      </c>
      <c r="H70" s="97" t="s">
        <v>15</v>
      </c>
      <c r="I70" s="61"/>
    </row>
    <row r="71" spans="1:9" ht="15.75" x14ac:dyDescent="0.25">
      <c r="A71" s="28">
        <v>4</v>
      </c>
      <c r="B71" s="31" t="s">
        <v>224</v>
      </c>
      <c r="C71" s="28">
        <v>2005</v>
      </c>
      <c r="D71" s="28" t="s">
        <v>99</v>
      </c>
      <c r="E71" s="28" t="s">
        <v>127</v>
      </c>
      <c r="F71" s="28" t="s">
        <v>100</v>
      </c>
      <c r="G71" s="61"/>
      <c r="H71" s="97" t="s">
        <v>15</v>
      </c>
      <c r="I71" s="97" t="s">
        <v>15</v>
      </c>
    </row>
    <row r="72" spans="1:9" ht="15.75" x14ac:dyDescent="0.25">
      <c r="A72" s="28">
        <v>5</v>
      </c>
      <c r="B72" s="31" t="s">
        <v>225</v>
      </c>
      <c r="C72" s="28">
        <v>2006</v>
      </c>
      <c r="D72" s="28" t="s">
        <v>99</v>
      </c>
      <c r="E72" s="28" t="s">
        <v>26</v>
      </c>
      <c r="F72" s="28" t="s">
        <v>100</v>
      </c>
      <c r="G72" s="97" t="s">
        <v>15</v>
      </c>
      <c r="H72" s="97" t="s">
        <v>15</v>
      </c>
      <c r="I72" s="97" t="s">
        <v>15</v>
      </c>
    </row>
    <row r="73" spans="1:9" ht="15.75" x14ac:dyDescent="0.25">
      <c r="A73" s="28">
        <v>6</v>
      </c>
      <c r="B73" s="31" t="s">
        <v>226</v>
      </c>
      <c r="C73" s="28">
        <v>2007</v>
      </c>
      <c r="D73" s="28" t="s">
        <v>99</v>
      </c>
      <c r="E73" s="28" t="s">
        <v>127</v>
      </c>
      <c r="F73" s="28" t="s">
        <v>100</v>
      </c>
      <c r="G73" s="97" t="s">
        <v>15</v>
      </c>
      <c r="H73" s="97" t="s">
        <v>15</v>
      </c>
      <c r="I73" s="97" t="s">
        <v>15</v>
      </c>
    </row>
    <row r="74" spans="1:9" ht="15.75" x14ac:dyDescent="0.25">
      <c r="A74" s="22"/>
      <c r="B74" s="23"/>
      <c r="C74" s="22"/>
      <c r="D74" s="22"/>
      <c r="E74" s="22"/>
      <c r="F74" s="22"/>
      <c r="G74" s="24"/>
      <c r="H74" s="24"/>
      <c r="I74" s="25"/>
    </row>
    <row r="77" spans="1:9" ht="15.75" x14ac:dyDescent="0.25">
      <c r="B77" s="196" t="s">
        <v>206</v>
      </c>
      <c r="C77" s="196"/>
      <c r="D77" s="196" t="s">
        <v>207</v>
      </c>
      <c r="E77" s="197"/>
      <c r="F77" s="197"/>
      <c r="G77" s="197"/>
      <c r="H77" s="197"/>
    </row>
    <row r="78" spans="1:9" ht="18.75" x14ac:dyDescent="0.3">
      <c r="A78" s="190" t="s">
        <v>8</v>
      </c>
      <c r="B78" s="190"/>
      <c r="C78" s="190"/>
      <c r="D78" s="190"/>
      <c r="E78" s="190"/>
      <c r="F78" s="190"/>
      <c r="G78" s="190"/>
      <c r="H78" s="190"/>
      <c r="I78" s="190"/>
    </row>
    <row r="79" spans="1:9" x14ac:dyDescent="0.25">
      <c r="A79" s="16"/>
      <c r="B79" s="16"/>
      <c r="C79" s="17"/>
      <c r="D79" s="17"/>
      <c r="E79" s="17"/>
      <c r="F79" s="18"/>
      <c r="G79" s="18"/>
      <c r="H79" s="18"/>
      <c r="I79" s="18"/>
    </row>
    <row r="80" spans="1:9" ht="18.75" x14ac:dyDescent="0.25">
      <c r="A80" s="191" t="s">
        <v>241</v>
      </c>
      <c r="B80" s="191"/>
      <c r="C80" s="191"/>
      <c r="D80" s="191"/>
      <c r="E80" s="191"/>
      <c r="F80" s="191"/>
      <c r="G80" s="191"/>
      <c r="H80" s="191"/>
      <c r="I80" s="191"/>
    </row>
    <row r="81" spans="1:9" ht="15.75" x14ac:dyDescent="0.25">
      <c r="A81" s="183" t="s">
        <v>7</v>
      </c>
      <c r="B81" s="183" t="s">
        <v>9</v>
      </c>
      <c r="C81" s="183" t="s">
        <v>0</v>
      </c>
      <c r="D81" s="183" t="s">
        <v>1</v>
      </c>
      <c r="E81" s="183" t="s">
        <v>21</v>
      </c>
      <c r="F81" s="183" t="s">
        <v>2</v>
      </c>
      <c r="G81" s="185" t="s">
        <v>10</v>
      </c>
      <c r="H81" s="195"/>
      <c r="I81" s="186"/>
    </row>
    <row r="82" spans="1:9" ht="31.5" x14ac:dyDescent="0.25">
      <c r="A82" s="184"/>
      <c r="B82" s="184"/>
      <c r="C82" s="184"/>
      <c r="D82" s="184"/>
      <c r="E82" s="184"/>
      <c r="F82" s="184"/>
      <c r="G82" s="19" t="s">
        <v>11</v>
      </c>
      <c r="H82" s="19" t="s">
        <v>12</v>
      </c>
      <c r="I82" s="19" t="s">
        <v>13</v>
      </c>
    </row>
    <row r="83" spans="1:9" x14ac:dyDescent="0.25">
      <c r="A83" s="192" t="s">
        <v>17</v>
      </c>
      <c r="B83" s="193"/>
      <c r="C83" s="193"/>
      <c r="D83" s="193"/>
      <c r="E83" s="193"/>
      <c r="F83" s="193"/>
      <c r="G83" s="193"/>
      <c r="H83" s="193"/>
      <c r="I83" s="194"/>
    </row>
    <row r="84" spans="1:9" ht="15.75" x14ac:dyDescent="0.25">
      <c r="A84" s="28">
        <v>1</v>
      </c>
      <c r="B84" s="67" t="s">
        <v>227</v>
      </c>
      <c r="C84" s="28">
        <v>1996</v>
      </c>
      <c r="D84" s="28" t="s">
        <v>23</v>
      </c>
      <c r="E84" s="28" t="s">
        <v>22</v>
      </c>
      <c r="F84" s="28" t="s">
        <v>228</v>
      </c>
      <c r="G84" s="96" t="s">
        <v>15</v>
      </c>
      <c r="H84" s="96" t="s">
        <v>15</v>
      </c>
      <c r="I84" s="96" t="s">
        <v>15</v>
      </c>
    </row>
    <row r="85" spans="1:9" ht="15.75" x14ac:dyDescent="0.25">
      <c r="A85" s="28">
        <v>2</v>
      </c>
      <c r="B85" s="67" t="s">
        <v>229</v>
      </c>
      <c r="C85" s="28">
        <v>1999</v>
      </c>
      <c r="D85" s="28" t="s">
        <v>23</v>
      </c>
      <c r="E85" s="28" t="s">
        <v>22</v>
      </c>
      <c r="F85" s="28" t="s">
        <v>24</v>
      </c>
      <c r="G85" s="63"/>
      <c r="H85" s="96" t="s">
        <v>15</v>
      </c>
      <c r="I85" s="96" t="s">
        <v>15</v>
      </c>
    </row>
    <row r="86" spans="1:9" ht="15.75" x14ac:dyDescent="0.25">
      <c r="A86" s="28">
        <v>3</v>
      </c>
      <c r="B86" s="67" t="s">
        <v>231</v>
      </c>
      <c r="C86" s="28">
        <v>2000</v>
      </c>
      <c r="D86" s="28" t="s">
        <v>23</v>
      </c>
      <c r="E86" s="28" t="s">
        <v>22</v>
      </c>
      <c r="F86" s="28" t="s">
        <v>169</v>
      </c>
      <c r="G86" s="96" t="s">
        <v>15</v>
      </c>
      <c r="H86" s="96" t="s">
        <v>15</v>
      </c>
      <c r="I86" s="96" t="s">
        <v>15</v>
      </c>
    </row>
    <row r="87" spans="1:9" ht="15.75" x14ac:dyDescent="0.25">
      <c r="A87" s="28">
        <v>4</v>
      </c>
      <c r="B87" s="67" t="s">
        <v>243</v>
      </c>
      <c r="C87" s="28">
        <v>1990</v>
      </c>
      <c r="D87" s="28" t="s">
        <v>23</v>
      </c>
      <c r="E87" s="28" t="s">
        <v>22</v>
      </c>
      <c r="F87" s="28" t="s">
        <v>228</v>
      </c>
      <c r="G87" s="96" t="s">
        <v>15</v>
      </c>
      <c r="H87" s="96" t="s">
        <v>15</v>
      </c>
      <c r="I87" s="96" t="s">
        <v>15</v>
      </c>
    </row>
    <row r="88" spans="1:9" ht="15.75" x14ac:dyDescent="0.25">
      <c r="A88" s="28">
        <v>5</v>
      </c>
      <c r="B88" s="75" t="s">
        <v>232</v>
      </c>
      <c r="C88" s="28">
        <v>2001</v>
      </c>
      <c r="D88" s="28" t="s">
        <v>23</v>
      </c>
      <c r="E88" s="28" t="s">
        <v>22</v>
      </c>
      <c r="F88" s="28" t="s">
        <v>169</v>
      </c>
      <c r="G88" s="97" t="s">
        <v>15</v>
      </c>
      <c r="H88" s="97" t="s">
        <v>15</v>
      </c>
      <c r="I88" s="97" t="s">
        <v>15</v>
      </c>
    </row>
    <row r="89" spans="1:9" ht="15.75" x14ac:dyDescent="0.25">
      <c r="A89" s="28">
        <v>6</v>
      </c>
      <c r="B89" s="75" t="s">
        <v>242</v>
      </c>
      <c r="C89" s="28">
        <v>1997</v>
      </c>
      <c r="D89" s="28" t="s">
        <v>23</v>
      </c>
      <c r="E89" s="28" t="s">
        <v>22</v>
      </c>
      <c r="F89" s="28" t="s">
        <v>24</v>
      </c>
      <c r="G89" s="97" t="s">
        <v>15</v>
      </c>
      <c r="H89" s="97" t="s">
        <v>15</v>
      </c>
      <c r="I89" s="97" t="s">
        <v>15</v>
      </c>
    </row>
    <row r="90" spans="1:9" x14ac:dyDescent="0.25">
      <c r="A90" s="187" t="s">
        <v>14</v>
      </c>
      <c r="B90" s="188"/>
      <c r="C90" s="188"/>
      <c r="D90" s="188"/>
      <c r="E90" s="188"/>
      <c r="F90" s="188"/>
      <c r="G90" s="188"/>
      <c r="H90" s="188"/>
      <c r="I90" s="189"/>
    </row>
    <row r="91" spans="1:9" ht="15.75" x14ac:dyDescent="0.25">
      <c r="A91" s="28">
        <v>1</v>
      </c>
      <c r="B91" s="67" t="s">
        <v>230</v>
      </c>
      <c r="C91" s="28">
        <v>2005</v>
      </c>
      <c r="D91" s="28" t="s">
        <v>23</v>
      </c>
      <c r="E91" s="28" t="s">
        <v>22</v>
      </c>
      <c r="F91" s="28" t="s">
        <v>24</v>
      </c>
      <c r="G91" s="96" t="s">
        <v>15</v>
      </c>
      <c r="H91" s="96" t="s">
        <v>15</v>
      </c>
      <c r="I91" s="96" t="s">
        <v>15</v>
      </c>
    </row>
    <row r="92" spans="1:9" ht="15.75" x14ac:dyDescent="0.25">
      <c r="A92" s="28">
        <v>2</v>
      </c>
      <c r="B92" s="75" t="s">
        <v>244</v>
      </c>
      <c r="C92" s="28">
        <v>2004</v>
      </c>
      <c r="D92" s="28" t="s">
        <v>23</v>
      </c>
      <c r="E92" s="28" t="s">
        <v>22</v>
      </c>
      <c r="F92" s="28" t="s">
        <v>24</v>
      </c>
      <c r="G92" s="61"/>
      <c r="H92" s="97" t="s">
        <v>15</v>
      </c>
      <c r="I92" s="97" t="s">
        <v>15</v>
      </c>
    </row>
    <row r="93" spans="1:9" ht="15.75" x14ac:dyDescent="0.25">
      <c r="A93" s="28">
        <v>3</v>
      </c>
      <c r="B93" s="75" t="s">
        <v>233</v>
      </c>
      <c r="C93" s="28">
        <v>2006</v>
      </c>
      <c r="D93" s="28" t="s">
        <v>23</v>
      </c>
      <c r="E93" s="28" t="s">
        <v>22</v>
      </c>
      <c r="F93" s="28" t="s">
        <v>24</v>
      </c>
      <c r="G93" s="97" t="s">
        <v>15</v>
      </c>
      <c r="H93" s="97" t="s">
        <v>15</v>
      </c>
      <c r="I93" s="97" t="s">
        <v>15</v>
      </c>
    </row>
    <row r="94" spans="1:9" ht="15.75" x14ac:dyDescent="0.25">
      <c r="A94" s="28">
        <v>4</v>
      </c>
      <c r="B94" s="75" t="s">
        <v>234</v>
      </c>
      <c r="C94" s="28">
        <v>2008</v>
      </c>
      <c r="D94" s="28" t="s">
        <v>23</v>
      </c>
      <c r="E94" s="28" t="s">
        <v>22</v>
      </c>
      <c r="F94" s="28" t="s">
        <v>24</v>
      </c>
      <c r="G94" s="97" t="s">
        <v>15</v>
      </c>
      <c r="H94" s="97" t="s">
        <v>15</v>
      </c>
      <c r="I94" s="97" t="s">
        <v>15</v>
      </c>
    </row>
    <row r="95" spans="1:9" ht="15.75" x14ac:dyDescent="0.25">
      <c r="A95" s="28">
        <v>5</v>
      </c>
      <c r="B95" s="75" t="s">
        <v>294</v>
      </c>
      <c r="C95" s="28">
        <v>2008</v>
      </c>
      <c r="D95" s="28" t="s">
        <v>23</v>
      </c>
      <c r="E95" s="28" t="s">
        <v>22</v>
      </c>
      <c r="F95" s="28" t="s">
        <v>24</v>
      </c>
      <c r="G95" s="97" t="s">
        <v>15</v>
      </c>
      <c r="H95" s="97" t="s">
        <v>15</v>
      </c>
      <c r="I95" s="97" t="s">
        <v>15</v>
      </c>
    </row>
    <row r="96" spans="1:9" ht="15.75" x14ac:dyDescent="0.25">
      <c r="A96" s="28">
        <v>6</v>
      </c>
      <c r="B96" s="67" t="s">
        <v>245</v>
      </c>
      <c r="C96" s="28">
        <v>2009</v>
      </c>
      <c r="D96" s="28" t="s">
        <v>23</v>
      </c>
      <c r="E96" s="28" t="s">
        <v>22</v>
      </c>
      <c r="F96" s="28" t="s">
        <v>169</v>
      </c>
      <c r="G96" s="63"/>
      <c r="H96" s="96" t="s">
        <v>15</v>
      </c>
      <c r="I96" s="96" t="s">
        <v>15</v>
      </c>
    </row>
    <row r="97" spans="1:9" ht="15.75" x14ac:dyDescent="0.25">
      <c r="A97" s="22"/>
      <c r="B97" s="23"/>
      <c r="C97" s="22"/>
      <c r="D97" s="22"/>
      <c r="E97" s="22"/>
      <c r="F97" s="22"/>
      <c r="G97" s="24"/>
      <c r="H97" s="24"/>
      <c r="I97" s="25"/>
    </row>
    <row r="100" spans="1:9" ht="15.75" x14ac:dyDescent="0.25">
      <c r="B100" s="196" t="s">
        <v>206</v>
      </c>
      <c r="C100" s="196"/>
      <c r="D100" s="196" t="s">
        <v>207</v>
      </c>
      <c r="E100" s="197"/>
      <c r="F100" s="197"/>
      <c r="G100" s="197"/>
      <c r="H100" s="197"/>
    </row>
    <row r="102" spans="1:9" ht="18.75" x14ac:dyDescent="0.3">
      <c r="A102" s="190" t="s">
        <v>8</v>
      </c>
      <c r="B102" s="190"/>
      <c r="C102" s="190"/>
      <c r="D102" s="190"/>
      <c r="E102" s="190"/>
      <c r="F102" s="190"/>
      <c r="G102" s="190"/>
      <c r="H102" s="190"/>
      <c r="I102" s="190"/>
    </row>
    <row r="103" spans="1:9" x14ac:dyDescent="0.25">
      <c r="A103" s="16"/>
      <c r="B103" s="16"/>
      <c r="C103" s="17"/>
      <c r="D103" s="17"/>
      <c r="E103" s="17"/>
      <c r="F103" s="18"/>
      <c r="G103" s="18"/>
      <c r="H103" s="18"/>
      <c r="I103" s="18"/>
    </row>
    <row r="104" spans="1:9" ht="18.75" x14ac:dyDescent="0.25">
      <c r="A104" s="191" t="s">
        <v>246</v>
      </c>
      <c r="B104" s="191"/>
      <c r="C104" s="191"/>
      <c r="D104" s="191"/>
      <c r="E104" s="191"/>
      <c r="F104" s="191"/>
      <c r="G104" s="191"/>
      <c r="H104" s="191"/>
      <c r="I104" s="191"/>
    </row>
    <row r="105" spans="1:9" ht="15.75" x14ac:dyDescent="0.25">
      <c r="A105" s="183" t="s">
        <v>7</v>
      </c>
      <c r="B105" s="183" t="s">
        <v>9</v>
      </c>
      <c r="C105" s="183" t="s">
        <v>0</v>
      </c>
      <c r="D105" s="183" t="s">
        <v>1</v>
      </c>
      <c r="E105" s="183" t="s">
        <v>21</v>
      </c>
      <c r="F105" s="183" t="s">
        <v>2</v>
      </c>
      <c r="G105" s="185" t="s">
        <v>10</v>
      </c>
      <c r="H105" s="195"/>
      <c r="I105" s="186"/>
    </row>
    <row r="106" spans="1:9" ht="31.5" x14ac:dyDescent="0.25">
      <c r="A106" s="184"/>
      <c r="B106" s="184"/>
      <c r="C106" s="184"/>
      <c r="D106" s="184"/>
      <c r="E106" s="184"/>
      <c r="F106" s="184"/>
      <c r="G106" s="19" t="s">
        <v>11</v>
      </c>
      <c r="H106" s="19" t="s">
        <v>12</v>
      </c>
      <c r="I106" s="19" t="s">
        <v>13</v>
      </c>
    </row>
    <row r="107" spans="1:9" x14ac:dyDescent="0.25">
      <c r="A107" s="192" t="s">
        <v>14</v>
      </c>
      <c r="B107" s="193"/>
      <c r="C107" s="193"/>
      <c r="D107" s="193"/>
      <c r="E107" s="193"/>
      <c r="F107" s="193"/>
      <c r="G107" s="193"/>
      <c r="H107" s="193"/>
      <c r="I107" s="194"/>
    </row>
    <row r="108" spans="1:9" ht="15.75" x14ac:dyDescent="0.25">
      <c r="A108" s="20">
        <v>1</v>
      </c>
      <c r="B108" s="21" t="s">
        <v>247</v>
      </c>
      <c r="C108" s="20">
        <v>2007</v>
      </c>
      <c r="D108" s="20" t="s">
        <v>201</v>
      </c>
      <c r="E108" s="20" t="s">
        <v>22</v>
      </c>
      <c r="F108" s="20" t="s">
        <v>204</v>
      </c>
      <c r="G108" s="95" t="s">
        <v>15</v>
      </c>
      <c r="H108" s="73"/>
      <c r="I108" s="74"/>
    </row>
    <row r="111" spans="1:9" ht="15.75" x14ac:dyDescent="0.25">
      <c r="B111" s="196" t="s">
        <v>206</v>
      </c>
      <c r="C111" s="196"/>
      <c r="D111" s="196" t="s">
        <v>207</v>
      </c>
      <c r="E111" s="197"/>
      <c r="F111" s="197"/>
      <c r="G111" s="197"/>
      <c r="H111" s="197"/>
    </row>
    <row r="113" spans="1:9" ht="18.75" x14ac:dyDescent="0.3">
      <c r="A113" s="190" t="s">
        <v>8</v>
      </c>
      <c r="B113" s="190"/>
      <c r="C113" s="190"/>
      <c r="D113" s="190"/>
      <c r="E113" s="190"/>
      <c r="F113" s="190"/>
      <c r="G113" s="190"/>
      <c r="H113" s="190"/>
      <c r="I113" s="190"/>
    </row>
    <row r="114" spans="1:9" x14ac:dyDescent="0.25">
      <c r="A114" s="16"/>
      <c r="B114" s="16"/>
      <c r="C114" s="17"/>
      <c r="D114" s="17"/>
      <c r="E114" s="17"/>
      <c r="F114" s="18"/>
      <c r="G114" s="18"/>
      <c r="H114" s="18"/>
      <c r="I114" s="18"/>
    </row>
    <row r="115" spans="1:9" ht="18.75" x14ac:dyDescent="0.25">
      <c r="A115" s="191" t="s">
        <v>248</v>
      </c>
      <c r="B115" s="191"/>
      <c r="C115" s="191"/>
      <c r="D115" s="191"/>
      <c r="E115" s="191"/>
      <c r="F115" s="191"/>
      <c r="G115" s="191"/>
      <c r="H115" s="191"/>
      <c r="I115" s="191"/>
    </row>
    <row r="116" spans="1:9" ht="15.75" x14ac:dyDescent="0.25">
      <c r="A116" s="183" t="s">
        <v>7</v>
      </c>
      <c r="B116" s="183" t="s">
        <v>9</v>
      </c>
      <c r="C116" s="183" t="s">
        <v>0</v>
      </c>
      <c r="D116" s="183" t="s">
        <v>1</v>
      </c>
      <c r="E116" s="183" t="s">
        <v>21</v>
      </c>
      <c r="F116" s="183" t="s">
        <v>2</v>
      </c>
      <c r="G116" s="185" t="s">
        <v>10</v>
      </c>
      <c r="H116" s="195"/>
      <c r="I116" s="186"/>
    </row>
    <row r="117" spans="1:9" ht="31.5" x14ac:dyDescent="0.25">
      <c r="A117" s="184"/>
      <c r="B117" s="184"/>
      <c r="C117" s="184"/>
      <c r="D117" s="184"/>
      <c r="E117" s="184"/>
      <c r="F117" s="184"/>
      <c r="G117" s="19" t="s">
        <v>11</v>
      </c>
      <c r="H117" s="19" t="s">
        <v>12</v>
      </c>
      <c r="I117" s="19" t="s">
        <v>13</v>
      </c>
    </row>
    <row r="118" spans="1:9" x14ac:dyDescent="0.25">
      <c r="A118" s="192" t="s">
        <v>14</v>
      </c>
      <c r="B118" s="193"/>
      <c r="C118" s="193"/>
      <c r="D118" s="193"/>
      <c r="E118" s="193"/>
      <c r="F118" s="193"/>
      <c r="G118" s="193"/>
      <c r="H118" s="193"/>
      <c r="I118" s="194"/>
    </row>
    <row r="119" spans="1:9" ht="15.75" x14ac:dyDescent="0.25">
      <c r="A119" s="20">
        <v>1</v>
      </c>
      <c r="B119" s="21" t="s">
        <v>249</v>
      </c>
      <c r="C119" s="20">
        <v>2008</v>
      </c>
      <c r="D119" s="20" t="s">
        <v>65</v>
      </c>
      <c r="E119" s="20" t="s">
        <v>250</v>
      </c>
      <c r="F119" s="20" t="s">
        <v>251</v>
      </c>
      <c r="G119" s="95" t="s">
        <v>15</v>
      </c>
      <c r="H119" s="95" t="s">
        <v>15</v>
      </c>
      <c r="I119" s="105" t="s">
        <v>15</v>
      </c>
    </row>
    <row r="122" spans="1:9" ht="15.75" x14ac:dyDescent="0.25">
      <c r="B122" s="196" t="s">
        <v>206</v>
      </c>
      <c r="C122" s="196"/>
      <c r="D122" s="196" t="s">
        <v>207</v>
      </c>
      <c r="E122" s="197"/>
      <c r="F122" s="197"/>
      <c r="G122" s="197"/>
      <c r="H122" s="197"/>
    </row>
    <row r="124" spans="1:9" ht="18.75" x14ac:dyDescent="0.3">
      <c r="A124" s="190" t="s">
        <v>8</v>
      </c>
      <c r="B124" s="190"/>
      <c r="C124" s="190"/>
      <c r="D124" s="190"/>
      <c r="E124" s="190"/>
      <c r="F124" s="190"/>
      <c r="G124" s="190"/>
      <c r="H124" s="190"/>
      <c r="I124" s="190"/>
    </row>
    <row r="125" spans="1:9" x14ac:dyDescent="0.25">
      <c r="A125" s="16"/>
      <c r="B125" s="16"/>
      <c r="C125" s="17"/>
      <c r="D125" s="17"/>
      <c r="E125" s="17"/>
      <c r="F125" s="18"/>
      <c r="G125" s="18"/>
      <c r="H125" s="18"/>
      <c r="I125" s="18"/>
    </row>
    <row r="126" spans="1:9" ht="18.75" x14ac:dyDescent="0.25">
      <c r="A126" s="191" t="s">
        <v>252</v>
      </c>
      <c r="B126" s="191"/>
      <c r="C126" s="191"/>
      <c r="D126" s="191"/>
      <c r="E126" s="191"/>
      <c r="F126" s="191"/>
      <c r="G126" s="191"/>
      <c r="H126" s="191"/>
      <c r="I126" s="191"/>
    </row>
    <row r="127" spans="1:9" ht="15.75" x14ac:dyDescent="0.25">
      <c r="A127" s="183" t="s">
        <v>7</v>
      </c>
      <c r="B127" s="183" t="s">
        <v>9</v>
      </c>
      <c r="C127" s="183" t="s">
        <v>0</v>
      </c>
      <c r="D127" s="183" t="s">
        <v>1</v>
      </c>
      <c r="E127" s="183" t="s">
        <v>21</v>
      </c>
      <c r="F127" s="183" t="s">
        <v>2</v>
      </c>
      <c r="G127" s="185" t="s">
        <v>10</v>
      </c>
      <c r="H127" s="195"/>
      <c r="I127" s="186"/>
    </row>
    <row r="128" spans="1:9" ht="31.5" x14ac:dyDescent="0.25">
      <c r="A128" s="184"/>
      <c r="B128" s="184"/>
      <c r="C128" s="184"/>
      <c r="D128" s="184"/>
      <c r="E128" s="184"/>
      <c r="F128" s="184"/>
      <c r="G128" s="19" t="s">
        <v>11</v>
      </c>
      <c r="H128" s="19" t="s">
        <v>12</v>
      </c>
      <c r="I128" s="19" t="s">
        <v>13</v>
      </c>
    </row>
    <row r="129" spans="1:9" x14ac:dyDescent="0.25">
      <c r="A129" s="192" t="s">
        <v>14</v>
      </c>
      <c r="B129" s="193"/>
      <c r="C129" s="193"/>
      <c r="D129" s="193"/>
      <c r="E129" s="193"/>
      <c r="F129" s="193"/>
      <c r="G129" s="193"/>
      <c r="H129" s="193"/>
      <c r="I129" s="194"/>
    </row>
    <row r="130" spans="1:9" ht="15.75" x14ac:dyDescent="0.25">
      <c r="A130" s="20">
        <v>1</v>
      </c>
      <c r="B130" s="21" t="s">
        <v>253</v>
      </c>
      <c r="C130" s="20">
        <v>2008</v>
      </c>
      <c r="D130" s="20" t="s">
        <v>72</v>
      </c>
      <c r="E130" s="20" t="s">
        <v>22</v>
      </c>
      <c r="F130" s="20" t="s">
        <v>156</v>
      </c>
      <c r="G130" s="73"/>
      <c r="H130" s="95" t="s">
        <v>15</v>
      </c>
      <c r="I130" s="105" t="s">
        <v>15</v>
      </c>
    </row>
    <row r="133" spans="1:9" ht="15.75" x14ac:dyDescent="0.25">
      <c r="B133" s="196" t="s">
        <v>206</v>
      </c>
      <c r="C133" s="196"/>
      <c r="D133" s="196" t="s">
        <v>207</v>
      </c>
      <c r="E133" s="197"/>
      <c r="F133" s="197"/>
      <c r="G133" s="197"/>
      <c r="H133" s="197"/>
    </row>
  </sheetData>
  <mergeCells count="111">
    <mergeCell ref="A129:I129"/>
    <mergeCell ref="B133:C133"/>
    <mergeCell ref="D133:H133"/>
    <mergeCell ref="A107:I107"/>
    <mergeCell ref="B111:C111"/>
    <mergeCell ref="D111:H111"/>
    <mergeCell ref="A113:I113"/>
    <mergeCell ref="A115:I115"/>
    <mergeCell ref="A116:A117"/>
    <mergeCell ref="B116:B117"/>
    <mergeCell ref="C116:C117"/>
    <mergeCell ref="D116:D117"/>
    <mergeCell ref="E116:E117"/>
    <mergeCell ref="F116:F117"/>
    <mergeCell ref="G116:I116"/>
    <mergeCell ref="A118:I118"/>
    <mergeCell ref="B122:C122"/>
    <mergeCell ref="D122:H122"/>
    <mergeCell ref="A124:I124"/>
    <mergeCell ref="A126:I126"/>
    <mergeCell ref="A127:A128"/>
    <mergeCell ref="B127:B128"/>
    <mergeCell ref="C127:C128"/>
    <mergeCell ref="D127:D128"/>
    <mergeCell ref="A18:I18"/>
    <mergeCell ref="A25:I25"/>
    <mergeCell ref="B33:C33"/>
    <mergeCell ref="D33:H33"/>
    <mergeCell ref="A35:I35"/>
    <mergeCell ref="A37:I37"/>
    <mergeCell ref="A38:A39"/>
    <mergeCell ref="B38:B39"/>
    <mergeCell ref="C38:C39"/>
    <mergeCell ref="D38:D39"/>
    <mergeCell ref="E38:E39"/>
    <mergeCell ref="F38:F39"/>
    <mergeCell ref="G38:I38"/>
    <mergeCell ref="A4:A5"/>
    <mergeCell ref="B4:B5"/>
    <mergeCell ref="C4:C5"/>
    <mergeCell ref="D4:D5"/>
    <mergeCell ref="E4:E5"/>
    <mergeCell ref="A1:I1"/>
    <mergeCell ref="A3:I3"/>
    <mergeCell ref="G4:I4"/>
    <mergeCell ref="A6:I6"/>
    <mergeCell ref="F4:F5"/>
    <mergeCell ref="B10:C10"/>
    <mergeCell ref="D10:H10"/>
    <mergeCell ref="A13:I13"/>
    <mergeCell ref="A15:I15"/>
    <mergeCell ref="A16:A17"/>
    <mergeCell ref="B16:B17"/>
    <mergeCell ref="C16:C17"/>
    <mergeCell ref="D16:D17"/>
    <mergeCell ref="E16:E17"/>
    <mergeCell ref="F16:F17"/>
    <mergeCell ref="G16:I16"/>
    <mergeCell ref="A40:I40"/>
    <mergeCell ref="B45:C45"/>
    <mergeCell ref="D45:H45"/>
    <mergeCell ref="A49:I49"/>
    <mergeCell ref="A50:A51"/>
    <mergeCell ref="B50:B51"/>
    <mergeCell ref="C50:C51"/>
    <mergeCell ref="D50:D51"/>
    <mergeCell ref="E50:E51"/>
    <mergeCell ref="F50:F51"/>
    <mergeCell ref="G50:I50"/>
    <mergeCell ref="C81:C82"/>
    <mergeCell ref="D81:D82"/>
    <mergeCell ref="E81:E82"/>
    <mergeCell ref="F81:F82"/>
    <mergeCell ref="G81:I81"/>
    <mergeCell ref="A83:I83"/>
    <mergeCell ref="A52:I52"/>
    <mergeCell ref="B56:C56"/>
    <mergeCell ref="D56:H56"/>
    <mergeCell ref="A58:I58"/>
    <mergeCell ref="A60:I60"/>
    <mergeCell ref="A61:A62"/>
    <mergeCell ref="B61:B62"/>
    <mergeCell ref="C61:C62"/>
    <mergeCell ref="D61:D62"/>
    <mergeCell ref="E61:E62"/>
    <mergeCell ref="F61:F62"/>
    <mergeCell ref="G61:I61"/>
    <mergeCell ref="E127:E128"/>
    <mergeCell ref="F127:F128"/>
    <mergeCell ref="G127:I127"/>
    <mergeCell ref="A90:I90"/>
    <mergeCell ref="B100:C100"/>
    <mergeCell ref="D100:H100"/>
    <mergeCell ref="A47:I47"/>
    <mergeCell ref="A102:I102"/>
    <mergeCell ref="A104:I104"/>
    <mergeCell ref="A105:A106"/>
    <mergeCell ref="B105:B106"/>
    <mergeCell ref="C105:C106"/>
    <mergeCell ref="D105:D106"/>
    <mergeCell ref="E105:E106"/>
    <mergeCell ref="F105:F106"/>
    <mergeCell ref="G105:I105"/>
    <mergeCell ref="A63:I63"/>
    <mergeCell ref="A67:I67"/>
    <mergeCell ref="B77:C77"/>
    <mergeCell ref="D77:H77"/>
    <mergeCell ref="A78:I78"/>
    <mergeCell ref="A80:I80"/>
    <mergeCell ref="A81:A82"/>
    <mergeCell ref="B81:B82"/>
  </mergeCells>
  <pageMargins left="0.16" right="0.11" top="1.86" bottom="0.75" header="0.3" footer="0.3"/>
  <pageSetup paperSize="9" scale="80" orientation="portrait" r:id="rId1"/>
  <headerFooter>
    <oddHeader>&amp;C&amp;G</oddHeader>
  </headerFooter>
  <rowBreaks count="8" manualBreakCount="8">
    <brk id="12" max="8" man="1"/>
    <brk id="34" max="16383" man="1"/>
    <brk id="46" max="16383" man="1"/>
    <brk id="57" max="16383" man="1"/>
    <brk id="77" max="16383" man="1"/>
    <brk id="101" max="8" man="1"/>
    <brk id="112" max="8" man="1"/>
    <brk id="123" max="8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57"/>
  <sheetViews>
    <sheetView view="pageBreakPreview" zoomScale="91" zoomScaleNormal="100" zoomScaleSheetLayoutView="91" workbookViewId="0">
      <selection activeCell="G16" sqref="G16"/>
    </sheetView>
  </sheetViews>
  <sheetFormatPr defaultRowHeight="15" x14ac:dyDescent="0.25"/>
  <cols>
    <col min="1" max="1" width="4.7109375" customWidth="1"/>
    <col min="2" max="2" width="25.5703125" customWidth="1"/>
    <col min="4" max="4" width="19.7109375" customWidth="1"/>
    <col min="5" max="5" width="7.42578125" customWidth="1"/>
    <col min="6" max="6" width="10.140625" customWidth="1"/>
    <col min="7" max="7" width="7.140625" customWidth="1"/>
    <col min="9" max="9" width="6.7109375" customWidth="1"/>
    <col min="10" max="10" width="18.42578125" customWidth="1"/>
  </cols>
  <sheetData>
    <row r="1" spans="1:10" ht="18.75" x14ac:dyDescent="0.25">
      <c r="A1" s="201" t="s">
        <v>463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8.75" x14ac:dyDescent="0.25">
      <c r="A2" s="201" t="s">
        <v>274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x14ac:dyDescent="0.25">
      <c r="A3" s="202" t="s">
        <v>277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ht="15.75" x14ac:dyDescent="0.25">
      <c r="A4" s="204" t="s">
        <v>40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10" ht="15.75" x14ac:dyDescent="0.25">
      <c r="A5" s="200" t="s">
        <v>268</v>
      </c>
      <c r="B5" s="200"/>
      <c r="C5" s="200"/>
      <c r="D5" s="200"/>
      <c r="E5" s="200"/>
      <c r="F5" s="200"/>
      <c r="G5" s="200"/>
      <c r="H5" s="200"/>
      <c r="I5" s="200"/>
      <c r="J5" s="200"/>
    </row>
    <row r="6" spans="1:10" ht="24" x14ac:dyDescent="0.25">
      <c r="A6" s="39" t="s">
        <v>284</v>
      </c>
      <c r="B6" s="39" t="s">
        <v>261</v>
      </c>
      <c r="C6" s="39" t="s">
        <v>0</v>
      </c>
      <c r="D6" s="39" t="s">
        <v>1</v>
      </c>
      <c r="E6" s="39" t="s">
        <v>21</v>
      </c>
      <c r="F6" s="39" t="s">
        <v>4</v>
      </c>
      <c r="G6" s="39" t="s">
        <v>286</v>
      </c>
      <c r="H6" s="39" t="s">
        <v>5</v>
      </c>
      <c r="I6" s="39" t="s">
        <v>6</v>
      </c>
      <c r="J6" s="39" t="s">
        <v>2</v>
      </c>
    </row>
    <row r="7" spans="1:10" x14ac:dyDescent="0.25">
      <c r="A7" s="192" t="s">
        <v>276</v>
      </c>
      <c r="B7" s="193"/>
      <c r="C7" s="193"/>
      <c r="D7" s="193"/>
      <c r="E7" s="193"/>
      <c r="F7" s="193"/>
      <c r="G7" s="193"/>
      <c r="H7" s="193"/>
      <c r="I7" s="193"/>
      <c r="J7" s="194"/>
    </row>
    <row r="8" spans="1:10" ht="15.75" x14ac:dyDescent="0.25">
      <c r="A8" s="2">
        <v>1</v>
      </c>
      <c r="B8" s="91" t="str">
        <f>Тех.СУРД!B7</f>
        <v>Штейникова Дарья</v>
      </c>
      <c r="C8" s="94">
        <f>Тех.СУРД!C7</f>
        <v>2004</v>
      </c>
      <c r="D8" s="80" t="str">
        <f>Тех.СУРД!D7</f>
        <v>Югорск</v>
      </c>
      <c r="E8" s="26" t="str">
        <f>Тех.СУРД!E7</f>
        <v>КМС</v>
      </c>
      <c r="F8" s="82">
        <v>7.7222222222222232E-4</v>
      </c>
      <c r="G8" s="2" t="s">
        <v>28</v>
      </c>
      <c r="H8" s="83" t="s">
        <v>359</v>
      </c>
      <c r="I8" s="80">
        <v>170</v>
      </c>
      <c r="J8" s="80" t="str">
        <f>Тех.СУРД!F7</f>
        <v>Федоров А.Д.</v>
      </c>
    </row>
    <row r="9" spans="1:10" ht="15.75" x14ac:dyDescent="0.25">
      <c r="A9" s="2">
        <v>2</v>
      </c>
      <c r="B9" s="91" t="str">
        <f>Тех.СУРД!B30</f>
        <v>Камалова Милана</v>
      </c>
      <c r="C9" s="80">
        <f>Тех.СУРД!C30</f>
        <v>2005</v>
      </c>
      <c r="D9" s="90" t="str">
        <f>Тех.СУРД!D30</f>
        <v>Сургут</v>
      </c>
      <c r="E9" s="15" t="str">
        <f>Тех.СУРД!E30</f>
        <v>КМС</v>
      </c>
      <c r="F9" s="82">
        <v>8.4270833333333333E-4</v>
      </c>
      <c r="G9" s="26" t="s">
        <v>359</v>
      </c>
      <c r="H9" s="83" t="s">
        <v>26</v>
      </c>
      <c r="I9" s="80">
        <v>142</v>
      </c>
      <c r="J9" s="80" t="str">
        <f>Тех.СУРД!F30</f>
        <v>Ревякина О.В.</v>
      </c>
    </row>
    <row r="10" spans="1:10" ht="15.75" x14ac:dyDescent="0.25">
      <c r="A10" s="2">
        <v>3</v>
      </c>
      <c r="B10" s="91" t="str">
        <f>Тех.СУРД!B26</f>
        <v>Сырьева Руслана</v>
      </c>
      <c r="C10" s="94">
        <f>Тех.СУРД!C26</f>
        <v>2006</v>
      </c>
      <c r="D10" s="80" t="str">
        <f>Тех.СУРД!D26</f>
        <v>Сургут</v>
      </c>
      <c r="E10" s="26" t="str">
        <f>Тех.СУРД!E26</f>
        <v>б/р</v>
      </c>
      <c r="F10" s="82">
        <v>8.5798611111111112E-4</v>
      </c>
      <c r="G10" s="2" t="s">
        <v>359</v>
      </c>
      <c r="H10" s="83" t="s">
        <v>112</v>
      </c>
      <c r="I10" s="80">
        <v>149</v>
      </c>
      <c r="J10" s="80" t="str">
        <f>Тех.СУРД!F26</f>
        <v>Ревякина О.В.</v>
      </c>
    </row>
    <row r="11" spans="1:10" ht="15.75" x14ac:dyDescent="0.25">
      <c r="A11" s="2">
        <v>4</v>
      </c>
      <c r="B11" s="91" t="str">
        <f>Тех.СУРД!B68</f>
        <v>Авдеева Анастасия</v>
      </c>
      <c r="C11" s="80">
        <f>Тех.СУРД!C68</f>
        <v>2008</v>
      </c>
      <c r="D11" s="90" t="str">
        <f>Тех.СУРД!D68</f>
        <v>Нефтеюганск</v>
      </c>
      <c r="E11" s="15" t="str">
        <f>Тех.СУРД!E68</f>
        <v>III</v>
      </c>
      <c r="F11" s="82">
        <v>9.1620370370370369E-4</v>
      </c>
      <c r="G11" s="26" t="s">
        <v>26</v>
      </c>
      <c r="H11" s="80">
        <v>4</v>
      </c>
      <c r="I11" s="80">
        <v>138</v>
      </c>
      <c r="J11" s="80" t="str">
        <f>Тех.СУРД!F68</f>
        <v>Исламов Р.У.</v>
      </c>
    </row>
    <row r="12" spans="1:10" ht="15.75" x14ac:dyDescent="0.25">
      <c r="A12" s="2">
        <v>5</v>
      </c>
      <c r="B12" s="81" t="str">
        <f>Тех.СУРД!B69</f>
        <v>Валиуллина Альфия</v>
      </c>
      <c r="C12" s="80">
        <f>Тех.СУРД!C69</f>
        <v>2007</v>
      </c>
      <c r="D12" s="80" t="str">
        <f>Тех.СУРД!D69</f>
        <v>Нефтеюганск</v>
      </c>
      <c r="E12" s="26" t="str">
        <f>Тех.СУРД!E69</f>
        <v>1 юн</v>
      </c>
      <c r="F12" s="82">
        <v>1.0486111111111111E-3</v>
      </c>
      <c r="G12" s="26" t="s">
        <v>112</v>
      </c>
      <c r="H12" s="80">
        <v>5</v>
      </c>
      <c r="I12" s="80">
        <v>127</v>
      </c>
      <c r="J12" s="80" t="str">
        <f>Тех.СУРД!F69</f>
        <v>Исламов Р.У.</v>
      </c>
    </row>
    <row r="13" spans="1:10" ht="15.75" x14ac:dyDescent="0.25">
      <c r="A13" s="2">
        <v>6</v>
      </c>
      <c r="B13" s="91" t="str">
        <f>Тех.СУРД!B94</f>
        <v>Зыкова Алиса</v>
      </c>
      <c r="C13" s="94">
        <f>Тех.СУРД!C94</f>
        <v>2008</v>
      </c>
      <c r="D13" s="80" t="str">
        <f>Тех.СУРД!D94</f>
        <v>Нижневартовск</v>
      </c>
      <c r="E13" s="26" t="str">
        <f>Тех.СУРД!E94</f>
        <v>б/р</v>
      </c>
      <c r="F13" s="82">
        <v>1.3796296296296297E-3</v>
      </c>
      <c r="G13" s="2" t="s">
        <v>175</v>
      </c>
      <c r="H13" s="80">
        <v>6</v>
      </c>
      <c r="I13" s="80">
        <v>116</v>
      </c>
      <c r="J13" s="80" t="str">
        <f>Тех.СУРД!F94</f>
        <v>Игумнова А.А.</v>
      </c>
    </row>
    <row r="14" spans="1:10" x14ac:dyDescent="0.25">
      <c r="A14" s="206" t="s">
        <v>275</v>
      </c>
      <c r="B14" s="207"/>
      <c r="C14" s="207"/>
      <c r="D14" s="207"/>
      <c r="E14" s="207"/>
      <c r="F14" s="207"/>
      <c r="G14" s="207"/>
      <c r="H14" s="207"/>
      <c r="I14" s="207"/>
      <c r="J14" s="208"/>
    </row>
    <row r="15" spans="1:10" ht="15.75" x14ac:dyDescent="0.25">
      <c r="A15" s="26">
        <v>1</v>
      </c>
      <c r="B15" s="88" t="str">
        <f>Тех.СУРД!B29</f>
        <v>Муратов Константин</v>
      </c>
      <c r="C15" s="87">
        <f>Тех.СУРД!C29</f>
        <v>2005</v>
      </c>
      <c r="D15" s="87" t="str">
        <f>Тех.СУРД!D29</f>
        <v>Сургут</v>
      </c>
      <c r="E15" s="10" t="str">
        <f>Тех.СУРД!E29</f>
        <v>б/р</v>
      </c>
      <c r="F15" s="82">
        <v>7.2604166666666683E-4</v>
      </c>
      <c r="G15" s="10" t="s">
        <v>359</v>
      </c>
      <c r="H15" s="89" t="s">
        <v>359</v>
      </c>
      <c r="I15" s="87">
        <v>165</v>
      </c>
      <c r="J15" s="87" t="str">
        <f>Тех.СУРД!F29</f>
        <v>Ревякина О.В.</v>
      </c>
    </row>
    <row r="16" spans="1:10" ht="15.75" x14ac:dyDescent="0.25">
      <c r="A16" s="26">
        <v>2</v>
      </c>
      <c r="B16" s="112" t="str">
        <f>Тех.СУРД!B72</f>
        <v>Гуськов Юрий</v>
      </c>
      <c r="C16" s="90">
        <f>Тех.СУРД!C72</f>
        <v>2006</v>
      </c>
      <c r="D16" s="90" t="str">
        <f>Тех.СУРД!D72</f>
        <v>Нефтеюганск</v>
      </c>
      <c r="E16" s="15" t="str">
        <f>Тех.СУРД!E72</f>
        <v>II</v>
      </c>
      <c r="F16" s="82">
        <v>7.8935185185185185E-4</v>
      </c>
      <c r="G16" s="15" t="s">
        <v>26</v>
      </c>
      <c r="H16" s="92" t="s">
        <v>26</v>
      </c>
      <c r="I16" s="90">
        <v>152</v>
      </c>
      <c r="J16" s="90" t="str">
        <f>Тех.СУРД!F72</f>
        <v>Исламов Р.У.</v>
      </c>
    </row>
    <row r="17" spans="1:10" ht="15.75" x14ac:dyDescent="0.25">
      <c r="A17" s="26">
        <v>3</v>
      </c>
      <c r="B17" s="88" t="str">
        <f>Тех.СУРД!B73</f>
        <v>Котов Богдан</v>
      </c>
      <c r="C17" s="87">
        <f>Тех.СУРД!C73</f>
        <v>2007</v>
      </c>
      <c r="D17" s="87" t="str">
        <f>Тех.СУРД!D73</f>
        <v>Нефтеюганск</v>
      </c>
      <c r="E17" s="10" t="str">
        <f>Тех.СУРД!E73</f>
        <v>3 юн</v>
      </c>
      <c r="F17" s="82">
        <v>8.968750000000001E-4</v>
      </c>
      <c r="G17" s="10" t="s">
        <v>112</v>
      </c>
      <c r="H17" s="89" t="s">
        <v>112</v>
      </c>
      <c r="I17" s="87">
        <v>139</v>
      </c>
      <c r="J17" s="87" t="str">
        <f>Тех.СУРД!F73</f>
        <v>Исламов Р.У.</v>
      </c>
    </row>
    <row r="18" spans="1:10" ht="15.75" x14ac:dyDescent="0.25">
      <c r="A18" s="26">
        <v>4</v>
      </c>
      <c r="B18" s="81" t="str">
        <f>Тех.СУРД!B70</f>
        <v>Василенко Александр</v>
      </c>
      <c r="C18" s="80">
        <f>Тех.СУРД!C70</f>
        <v>2008</v>
      </c>
      <c r="D18" s="80" t="str">
        <f>Тех.СУРД!D70</f>
        <v>Нефтеюганск</v>
      </c>
      <c r="E18" s="26" t="str">
        <f>Тех.СУРД!E70</f>
        <v>1 юн</v>
      </c>
      <c r="F18" s="82">
        <v>9.3287037037037036E-4</v>
      </c>
      <c r="G18" s="26" t="s">
        <v>112</v>
      </c>
      <c r="H18" s="80">
        <v>4</v>
      </c>
      <c r="I18" s="80">
        <v>133</v>
      </c>
      <c r="J18" s="80" t="str">
        <f>Тех.СУРД!F70</f>
        <v>Исламов Р.У.</v>
      </c>
    </row>
    <row r="19" spans="1:10" ht="15.75" x14ac:dyDescent="0.25">
      <c r="A19" s="26">
        <v>5</v>
      </c>
      <c r="B19" s="112" t="str">
        <f>Тех.СУРД!B93</f>
        <v>Зыков Иван</v>
      </c>
      <c r="C19" s="90">
        <f>Тех.СУРД!C93</f>
        <v>2006</v>
      </c>
      <c r="D19" s="90" t="str">
        <f>Тех.СУРД!D93</f>
        <v>Нижневартовск</v>
      </c>
      <c r="E19" s="15" t="str">
        <f>Тех.СУРД!E93</f>
        <v>б/р</v>
      </c>
      <c r="F19" s="82">
        <v>1.0547453703703704E-3</v>
      </c>
      <c r="G19" s="15" t="s">
        <v>164</v>
      </c>
      <c r="H19" s="90">
        <v>5</v>
      </c>
      <c r="I19" s="90">
        <v>122</v>
      </c>
      <c r="J19" s="90" t="str">
        <f>Тех.СУРД!F93</f>
        <v>Игумнова А.А.</v>
      </c>
    </row>
    <row r="20" spans="1:10" ht="15.75" x14ac:dyDescent="0.25">
      <c r="A20" s="26">
        <v>6</v>
      </c>
      <c r="B20" s="81" t="str">
        <f>Тех.СУРД!B91</f>
        <v>Родыгин Дмитрий</v>
      </c>
      <c r="C20" s="80">
        <f>Тех.СУРД!C91</f>
        <v>2005</v>
      </c>
      <c r="D20" s="80" t="str">
        <f>Тех.СУРД!D91</f>
        <v>Нижневартовск</v>
      </c>
      <c r="E20" s="26" t="str">
        <f>Тех.СУРД!E91</f>
        <v>б/р</v>
      </c>
      <c r="F20" s="82">
        <v>1.1483796296296296E-3</v>
      </c>
      <c r="G20" s="26" t="s">
        <v>250</v>
      </c>
      <c r="H20" s="80">
        <v>6</v>
      </c>
      <c r="I20" s="80">
        <v>116</v>
      </c>
      <c r="J20" s="80" t="str">
        <f>Тех.СУРД!F91</f>
        <v>Игумнова А.А.</v>
      </c>
    </row>
    <row r="21" spans="1:10" ht="15.75" x14ac:dyDescent="0.25">
      <c r="A21" s="26">
        <v>7</v>
      </c>
      <c r="B21" s="112" t="str">
        <f>Тех.СУРД!B28</f>
        <v>Машаров Артем</v>
      </c>
      <c r="C21" s="90">
        <f>Тех.СУРД!C28</f>
        <v>2006</v>
      </c>
      <c r="D21" s="90" t="str">
        <f>Тех.СУРД!D28</f>
        <v>Сургут</v>
      </c>
      <c r="E21" s="15" t="str">
        <f>Тех.СУРД!E28</f>
        <v>б/р</v>
      </c>
      <c r="F21" s="82">
        <v>1.2175925925925926E-3</v>
      </c>
      <c r="G21" s="15" t="s">
        <v>175</v>
      </c>
      <c r="H21" s="90">
        <v>7</v>
      </c>
      <c r="I21" s="90">
        <v>112</v>
      </c>
      <c r="J21" s="90" t="str">
        <f>Тех.СУРД!F28</f>
        <v>Ревякина О.В.</v>
      </c>
    </row>
    <row r="22" spans="1:10" ht="15.75" x14ac:dyDescent="0.25">
      <c r="A22" s="26">
        <v>8</v>
      </c>
      <c r="B22" s="81" t="str">
        <f>Тех.СУРД!B27</f>
        <v>Гавришко Виталий</v>
      </c>
      <c r="C22" s="80">
        <f>Тех.СУРД!C27</f>
        <v>2004</v>
      </c>
      <c r="D22" s="80" t="str">
        <f>Тех.СУРД!D27</f>
        <v>Сургут</v>
      </c>
      <c r="E22" s="26" t="str">
        <f>Тех.СУРД!E27</f>
        <v>б/р</v>
      </c>
      <c r="F22" s="82">
        <v>1.2532407407407407E-3</v>
      </c>
      <c r="G22" s="26" t="s">
        <v>175</v>
      </c>
      <c r="H22" s="80">
        <v>8</v>
      </c>
      <c r="I22" s="80">
        <v>108</v>
      </c>
      <c r="J22" s="80" t="str">
        <f>Тех.СУРД!F27</f>
        <v>Черкасова О.С.</v>
      </c>
    </row>
    <row r="23" spans="1:10" ht="15.75" x14ac:dyDescent="0.25">
      <c r="A23" s="26">
        <v>9</v>
      </c>
      <c r="B23" s="88" t="str">
        <f>Тех.СУРД!B95</f>
        <v>Хамидов Абдул Хамид</v>
      </c>
      <c r="C23" s="87">
        <f>Тех.СУРД!C95</f>
        <v>2008</v>
      </c>
      <c r="D23" s="87" t="str">
        <f>Тех.СУРД!D95</f>
        <v>Нижневартовск</v>
      </c>
      <c r="E23" s="10" t="str">
        <f>Тех.СУРД!E95</f>
        <v>б/р</v>
      </c>
      <c r="F23" s="82">
        <v>1.4184027777777778E-3</v>
      </c>
      <c r="G23" s="10" t="s">
        <v>175</v>
      </c>
      <c r="H23" s="87">
        <v>9</v>
      </c>
      <c r="I23" s="87">
        <v>104</v>
      </c>
      <c r="J23" s="87" t="str">
        <f>Тех.СУРД!F95</f>
        <v>Игумнова А.А.</v>
      </c>
    </row>
    <row r="24" spans="1:10" ht="17.25" customHeight="1" x14ac:dyDescent="0.25">
      <c r="A24" s="13"/>
      <c r="B24" s="4"/>
      <c r="C24" s="5"/>
      <c r="D24" s="6"/>
      <c r="E24" s="6"/>
      <c r="F24" s="54"/>
      <c r="G24" s="13"/>
      <c r="H24" s="13"/>
      <c r="I24" s="13"/>
      <c r="J24" s="47"/>
    </row>
    <row r="25" spans="1:10" ht="17.25" customHeight="1" x14ac:dyDescent="0.25">
      <c r="A25" s="13"/>
      <c r="B25" s="4"/>
      <c r="C25" s="5"/>
      <c r="D25" s="6"/>
      <c r="E25" s="6"/>
      <c r="F25" s="54"/>
      <c r="G25" s="13"/>
      <c r="H25" s="13"/>
      <c r="I25" s="13"/>
      <c r="J25" s="47"/>
    </row>
    <row r="26" spans="1:10" ht="17.25" customHeight="1" x14ac:dyDescent="0.25">
      <c r="A26" s="13"/>
      <c r="B26" s="4"/>
      <c r="C26" s="5"/>
      <c r="D26" s="6"/>
      <c r="E26" s="6"/>
      <c r="F26" s="54"/>
      <c r="G26" s="13"/>
      <c r="H26" s="13"/>
      <c r="I26" s="13"/>
      <c r="J26" s="47"/>
    </row>
    <row r="27" spans="1:10" ht="17.25" customHeight="1" x14ac:dyDescent="0.25">
      <c r="A27" s="1"/>
      <c r="B27" s="199" t="s">
        <v>278</v>
      </c>
      <c r="C27" s="199"/>
      <c r="D27" s="199"/>
      <c r="E27" s="199"/>
      <c r="F27" s="199"/>
      <c r="G27" s="199"/>
      <c r="H27" s="13"/>
      <c r="I27" s="13"/>
      <c r="J27" s="12"/>
    </row>
    <row r="28" spans="1:10" ht="17.25" customHeight="1" x14ac:dyDescent="0.25">
      <c r="A28" s="1"/>
      <c r="B28" s="118"/>
      <c r="C28" s="119"/>
      <c r="D28" s="120"/>
      <c r="E28" s="120"/>
      <c r="F28" s="120"/>
      <c r="G28" s="45"/>
      <c r="H28" s="13"/>
      <c r="I28" s="13"/>
      <c r="J28" s="12"/>
    </row>
    <row r="29" spans="1:10" ht="17.25" customHeight="1" x14ac:dyDescent="0.25">
      <c r="A29" s="1"/>
      <c r="B29" s="199" t="s">
        <v>262</v>
      </c>
      <c r="C29" s="199"/>
      <c r="D29" s="199"/>
      <c r="E29" s="199"/>
      <c r="F29" s="199"/>
      <c r="G29" s="199"/>
      <c r="H29" s="13"/>
      <c r="I29" s="13"/>
      <c r="J29" s="12"/>
    </row>
    <row r="30" spans="1:10" ht="18.75" x14ac:dyDescent="0.25">
      <c r="A30" s="201" t="s">
        <v>463</v>
      </c>
      <c r="B30" s="201"/>
      <c r="C30" s="201"/>
      <c r="D30" s="201"/>
      <c r="E30" s="201"/>
      <c r="F30" s="201"/>
      <c r="G30" s="201"/>
      <c r="H30" s="201"/>
      <c r="I30" s="201"/>
      <c r="J30" s="201"/>
    </row>
    <row r="31" spans="1:10" ht="18.75" x14ac:dyDescent="0.25">
      <c r="A31" s="201" t="s">
        <v>274</v>
      </c>
      <c r="B31" s="201"/>
      <c r="C31" s="201"/>
      <c r="D31" s="201"/>
      <c r="E31" s="201"/>
      <c r="F31" s="201"/>
      <c r="G31" s="201"/>
      <c r="H31" s="201"/>
      <c r="I31" s="201"/>
      <c r="J31" s="201"/>
    </row>
    <row r="32" spans="1:10" x14ac:dyDescent="0.25">
      <c r="A32" s="202" t="s">
        <v>279</v>
      </c>
      <c r="B32" s="203"/>
      <c r="C32" s="203"/>
      <c r="D32" s="203"/>
      <c r="E32" s="203"/>
      <c r="F32" s="203"/>
      <c r="G32" s="203"/>
      <c r="H32" s="203"/>
      <c r="I32" s="203"/>
      <c r="J32" s="203"/>
    </row>
    <row r="33" spans="1:10" ht="15.75" x14ac:dyDescent="0.25">
      <c r="A33" s="204" t="s">
        <v>40</v>
      </c>
      <c r="B33" s="205"/>
      <c r="C33" s="205"/>
      <c r="D33" s="205"/>
      <c r="E33" s="205"/>
      <c r="F33" s="205"/>
      <c r="G33" s="205"/>
      <c r="H33" s="205"/>
      <c r="I33" s="205"/>
      <c r="J33" s="205"/>
    </row>
    <row r="34" spans="1:10" ht="15.75" x14ac:dyDescent="0.25">
      <c r="A34" s="200" t="s">
        <v>268</v>
      </c>
      <c r="B34" s="200"/>
      <c r="C34" s="200"/>
      <c r="D34" s="200"/>
      <c r="E34" s="200"/>
      <c r="F34" s="200"/>
      <c r="G34" s="200"/>
      <c r="H34" s="200"/>
      <c r="I34" s="200"/>
      <c r="J34" s="200"/>
    </row>
    <row r="35" spans="1:10" ht="29.25" customHeight="1" x14ac:dyDescent="0.25">
      <c r="A35" s="39" t="s">
        <v>284</v>
      </c>
      <c r="B35" s="39" t="s">
        <v>261</v>
      </c>
      <c r="C35" s="39" t="s">
        <v>0</v>
      </c>
      <c r="D35" s="39" t="s">
        <v>1</v>
      </c>
      <c r="E35" s="39" t="s">
        <v>21</v>
      </c>
      <c r="F35" s="39" t="s">
        <v>4</v>
      </c>
      <c r="G35" s="39" t="s">
        <v>286</v>
      </c>
      <c r="H35" s="39" t="s">
        <v>5</v>
      </c>
      <c r="I35" s="39" t="s">
        <v>6</v>
      </c>
      <c r="J35" s="39" t="s">
        <v>2</v>
      </c>
    </row>
    <row r="36" spans="1:10" x14ac:dyDescent="0.25">
      <c r="A36" s="192" t="s">
        <v>280</v>
      </c>
      <c r="B36" s="193"/>
      <c r="C36" s="193"/>
      <c r="D36" s="193"/>
      <c r="E36" s="193"/>
      <c r="F36" s="193"/>
      <c r="G36" s="193"/>
      <c r="H36" s="193"/>
      <c r="I36" s="193"/>
      <c r="J36" s="194"/>
    </row>
    <row r="37" spans="1:10" ht="15.75" x14ac:dyDescent="0.25">
      <c r="A37" s="10">
        <v>1</v>
      </c>
      <c r="B37" s="85" t="str">
        <f>Тех.СУРД!B20</f>
        <v>Белик Вера</v>
      </c>
      <c r="C37" s="87">
        <f>Тех.СУРД!C20</f>
        <v>1998</v>
      </c>
      <c r="D37" s="98" t="str">
        <f>Тех.СУРД!D20</f>
        <v>Сургут</v>
      </c>
      <c r="E37" s="14" t="str">
        <f>Тех.СУРД!E20</f>
        <v>б/р</v>
      </c>
      <c r="F37" s="82">
        <v>8.108796296296296E-4</v>
      </c>
      <c r="G37" s="10" t="s">
        <v>359</v>
      </c>
      <c r="H37" s="89" t="s">
        <v>359</v>
      </c>
      <c r="I37" s="87">
        <v>165</v>
      </c>
      <c r="J37" s="87" t="str">
        <f>Тех.СУРД!F20</f>
        <v>Ревякина О.В.</v>
      </c>
    </row>
    <row r="38" spans="1:10" ht="15.75" x14ac:dyDescent="0.25">
      <c r="A38" s="10">
        <v>2</v>
      </c>
      <c r="B38" s="85" t="str">
        <f>Тех.СУРД!B19</f>
        <v>Зуб Алина</v>
      </c>
      <c r="C38" s="84">
        <f>Тех.СУРД!C19</f>
        <v>1996</v>
      </c>
      <c r="D38" s="87" t="str">
        <f>Тех.СУРД!D19</f>
        <v>Сургут</v>
      </c>
      <c r="E38" s="10" t="str">
        <f>Тех.СУРД!E19</f>
        <v>б/р</v>
      </c>
      <c r="F38" s="82">
        <v>9.1712962962962961E-4</v>
      </c>
      <c r="G38" s="7" t="s">
        <v>26</v>
      </c>
      <c r="H38" s="89" t="s">
        <v>26</v>
      </c>
      <c r="I38" s="87">
        <v>152</v>
      </c>
      <c r="J38" s="87" t="str">
        <f>Тех.СУРД!F19</f>
        <v>самостоятельно</v>
      </c>
    </row>
    <row r="39" spans="1:10" ht="15.75" x14ac:dyDescent="0.25">
      <c r="A39" s="10">
        <v>3</v>
      </c>
      <c r="B39" s="85" t="str">
        <f>Тех.СУРД!B86</f>
        <v>Люциус Вероника</v>
      </c>
      <c r="C39" s="84">
        <f>Тех.СУРД!C86</f>
        <v>2000</v>
      </c>
      <c r="D39" s="86" t="str">
        <f>Тех.СУРД!D86</f>
        <v>Нижневартовск</v>
      </c>
      <c r="E39" s="8" t="str">
        <f>Тех.СУРД!E86</f>
        <v>б/р</v>
      </c>
      <c r="F39" s="82">
        <v>1.4222222222222223E-3</v>
      </c>
      <c r="G39" s="7" t="s">
        <v>175</v>
      </c>
      <c r="H39" s="89" t="s">
        <v>112</v>
      </c>
      <c r="I39" s="87">
        <v>134</v>
      </c>
      <c r="J39" s="87" t="str">
        <f>Тех.СУРД!F86</f>
        <v>Казанцева И.В.</v>
      </c>
    </row>
    <row r="40" spans="1:10" ht="15.75" x14ac:dyDescent="0.25">
      <c r="A40" s="10">
        <v>4</v>
      </c>
      <c r="B40" s="85" t="str">
        <f>Тех.СУРД!B66</f>
        <v>Нирова Инна</v>
      </c>
      <c r="C40" s="84">
        <f>Тех.СУРД!C66</f>
        <v>1999</v>
      </c>
      <c r="D40" s="86" t="str">
        <f>Тех.СУРД!D66</f>
        <v>Нефтеюганск</v>
      </c>
      <c r="E40" s="8" t="str">
        <f>Тех.СУРД!E66</f>
        <v>б/р</v>
      </c>
      <c r="F40" s="82">
        <v>1.6469907407407407E-3</v>
      </c>
      <c r="G40" s="7" t="s">
        <v>22</v>
      </c>
      <c r="H40" s="87">
        <v>4</v>
      </c>
      <c r="I40" s="87">
        <v>128</v>
      </c>
      <c r="J40" s="87" t="str">
        <f>Тех.СУРД!F66</f>
        <v>Лобачев С.В.</v>
      </c>
    </row>
    <row r="41" spans="1:10" ht="15.75" x14ac:dyDescent="0.25">
      <c r="A41" s="10">
        <v>5</v>
      </c>
      <c r="B41" s="85" t="str">
        <f>Тех.СУРД!B24</f>
        <v>Лашова Татьяна</v>
      </c>
      <c r="C41" s="84">
        <f>Тех.СУРД!C24</f>
        <v>1964</v>
      </c>
      <c r="D41" s="86" t="str">
        <f>Тех.СУРД!D24</f>
        <v>Сургут</v>
      </c>
      <c r="E41" s="8" t="str">
        <f>Тех.СУРД!E24</f>
        <v>б/р</v>
      </c>
      <c r="F41" s="82">
        <v>2.1390046296296296E-3</v>
      </c>
      <c r="G41" s="7" t="s">
        <v>22</v>
      </c>
      <c r="H41" s="87">
        <v>5</v>
      </c>
      <c r="I41" s="87">
        <v>122</v>
      </c>
      <c r="J41" s="87" t="str">
        <f>Тех.СУРД!F24</f>
        <v>Черкасова О.С.</v>
      </c>
    </row>
    <row r="42" spans="1:10" ht="15.75" x14ac:dyDescent="0.25">
      <c r="A42" s="10">
        <v>6</v>
      </c>
      <c r="B42" s="85" t="str">
        <f>Тех.СУРД!B65</f>
        <v>Суняева Алсу</v>
      </c>
      <c r="C42" s="84">
        <f>Тех.СУРД!C65</f>
        <v>1993</v>
      </c>
      <c r="D42" s="87" t="str">
        <f>Тех.СУРД!D65</f>
        <v>Нефтеюганск</v>
      </c>
      <c r="E42" s="10" t="str">
        <f>Тех.СУРД!E65</f>
        <v>б/р</v>
      </c>
      <c r="F42" s="82" t="s">
        <v>358</v>
      </c>
      <c r="G42" s="58" t="s">
        <v>308</v>
      </c>
      <c r="H42" s="87" t="s">
        <v>308</v>
      </c>
      <c r="I42" s="87" t="s">
        <v>308</v>
      </c>
      <c r="J42" s="87" t="str">
        <f>Тех.СУРД!F65</f>
        <v>Лобачев С.В.</v>
      </c>
    </row>
    <row r="43" spans="1:10" x14ac:dyDescent="0.25">
      <c r="A43" s="198" t="s">
        <v>281</v>
      </c>
      <c r="B43" s="198"/>
      <c r="C43" s="198"/>
      <c r="D43" s="198"/>
      <c r="E43" s="198"/>
      <c r="F43" s="198"/>
      <c r="G43" s="198"/>
      <c r="H43" s="198"/>
      <c r="I43" s="198"/>
      <c r="J43" s="198"/>
    </row>
    <row r="44" spans="1:10" s="101" customFormat="1" ht="15.75" x14ac:dyDescent="0.25">
      <c r="A44" s="100">
        <v>1</v>
      </c>
      <c r="B44" s="113" t="str">
        <f>Тех.СУРД!B21</f>
        <v>Беспятов Анатолий</v>
      </c>
      <c r="C44" s="110">
        <f>Тех.СУРД!C21</f>
        <v>1998</v>
      </c>
      <c r="D44" s="110" t="str">
        <f>Тех.СУРД!D21</f>
        <v>Сургут</v>
      </c>
      <c r="E44" s="108" t="str">
        <f>Тех.СУРД!E21</f>
        <v>б/р</v>
      </c>
      <c r="F44" s="82">
        <v>6.9745370370370371E-4</v>
      </c>
      <c r="G44" s="100" t="s">
        <v>359</v>
      </c>
      <c r="H44" s="109" t="s">
        <v>359</v>
      </c>
      <c r="I44" s="110">
        <v>165</v>
      </c>
      <c r="J44" s="116" t="str">
        <f>Тех.СУРД!F21</f>
        <v>Ревякина О.В.</v>
      </c>
    </row>
    <row r="45" spans="1:10" ht="15.75" x14ac:dyDescent="0.25">
      <c r="A45" s="3">
        <v>2</v>
      </c>
      <c r="B45" s="91" t="str">
        <f>Тех.СУРД!B22</f>
        <v>Джафаров Раджаб</v>
      </c>
      <c r="C45" s="94">
        <f>Тех.СУРД!C22</f>
        <v>1997</v>
      </c>
      <c r="D45" s="93" t="str">
        <f>Тех.СУРД!D22</f>
        <v>Сургут</v>
      </c>
      <c r="E45" s="3" t="str">
        <f>Тех.СУРД!E22</f>
        <v>б/р</v>
      </c>
      <c r="F45" s="82">
        <v>7.3148148148148139E-4</v>
      </c>
      <c r="G45" s="15" t="s">
        <v>359</v>
      </c>
      <c r="H45" s="92" t="s">
        <v>26</v>
      </c>
      <c r="I45" s="90">
        <v>157</v>
      </c>
      <c r="J45" s="80" t="str">
        <f>Тех.СУРД!F22</f>
        <v>Ревякина О.В.</v>
      </c>
    </row>
    <row r="46" spans="1:10" ht="15.75" x14ac:dyDescent="0.25">
      <c r="A46" s="100">
        <v>3</v>
      </c>
      <c r="B46" s="88" t="str">
        <f>Тех.СУРД!B87</f>
        <v>Гиренко Алексей</v>
      </c>
      <c r="C46" s="87">
        <f>Тех.СУРД!C87</f>
        <v>1990</v>
      </c>
      <c r="D46" s="87" t="str">
        <f>Тех.СУРД!D87</f>
        <v>Нижневартовск</v>
      </c>
      <c r="E46" s="10" t="str">
        <f>Тех.СУРД!E87</f>
        <v>б/р</v>
      </c>
      <c r="F46" s="82">
        <v>7.5810185185185182E-4</v>
      </c>
      <c r="G46" s="10" t="s">
        <v>26</v>
      </c>
      <c r="H46" s="89" t="s">
        <v>112</v>
      </c>
      <c r="I46" s="87">
        <v>144</v>
      </c>
      <c r="J46" s="87" t="str">
        <f>Тех.СУРД!F87</f>
        <v>Мартынов А.В.</v>
      </c>
    </row>
    <row r="47" spans="1:10" ht="15.75" x14ac:dyDescent="0.25">
      <c r="A47" s="3">
        <v>4</v>
      </c>
      <c r="B47" s="114" t="str">
        <f>Тех.СУРД!B84</f>
        <v>Гадаборшев Ислам</v>
      </c>
      <c r="C47" s="111">
        <f>Тех.СУРД!C84</f>
        <v>1996</v>
      </c>
      <c r="D47" s="111" t="str">
        <f>Тех.СУРД!D84</f>
        <v>Нижневартовск</v>
      </c>
      <c r="E47" s="9" t="str">
        <f>Тех.СУРД!E84</f>
        <v>б/р</v>
      </c>
      <c r="F47" s="82">
        <v>1.0071759259259259E-3</v>
      </c>
      <c r="G47" s="9" t="s">
        <v>164</v>
      </c>
      <c r="H47" s="111">
        <v>4</v>
      </c>
      <c r="I47" s="111">
        <v>128</v>
      </c>
      <c r="J47" s="117" t="str">
        <f>Тех.СУРД!F84</f>
        <v>Мартынов А.В.</v>
      </c>
    </row>
    <row r="48" spans="1:10" ht="15.75" x14ac:dyDescent="0.25">
      <c r="A48" s="100">
        <v>5</v>
      </c>
      <c r="B48" s="91" t="str">
        <f>Тех.СУРД!B88</f>
        <v>Проваренко Михаил</v>
      </c>
      <c r="C48" s="94">
        <f>Тех.СУРД!C88</f>
        <v>2001</v>
      </c>
      <c r="D48" s="93" t="str">
        <f>Тех.СУРД!D88</f>
        <v>Нижневартовск</v>
      </c>
      <c r="E48" s="3" t="str">
        <f>Тех.СУРД!E88</f>
        <v>б/р</v>
      </c>
      <c r="F48" s="82">
        <v>1.1385416666666666E-3</v>
      </c>
      <c r="G48" s="15" t="s">
        <v>250</v>
      </c>
      <c r="H48" s="90">
        <v>5</v>
      </c>
      <c r="I48" s="90">
        <v>122</v>
      </c>
      <c r="J48" s="80" t="str">
        <f>Тех.СУРД!F88</f>
        <v>Казанцева И.В.</v>
      </c>
    </row>
    <row r="49" spans="1:10" ht="15.75" x14ac:dyDescent="0.25">
      <c r="A49" s="3">
        <v>6</v>
      </c>
      <c r="B49" s="88" t="str">
        <f>Тех.СУРД!B89</f>
        <v>Хамдамов Акмал</v>
      </c>
      <c r="C49" s="87">
        <f>Тех.СУРД!C89</f>
        <v>1997</v>
      </c>
      <c r="D49" s="87" t="str">
        <f>Тех.СУРД!D89</f>
        <v>Нижневартовск</v>
      </c>
      <c r="E49" s="10" t="str">
        <f>Тех.СУРД!E89</f>
        <v>б/р</v>
      </c>
      <c r="F49" s="82">
        <v>1.2413194444444444E-3</v>
      </c>
      <c r="G49" s="10" t="s">
        <v>175</v>
      </c>
      <c r="H49" s="87">
        <v>6</v>
      </c>
      <c r="I49" s="87">
        <v>116</v>
      </c>
      <c r="J49" s="87" t="str">
        <f>Тех.СУРД!F89</f>
        <v>Игумнова А.А.</v>
      </c>
    </row>
    <row r="50" spans="1:10" ht="15.75" x14ac:dyDescent="0.25">
      <c r="A50" s="100">
        <v>7</v>
      </c>
      <c r="B50" s="114" t="str">
        <f>Тех.СУРД!B41</f>
        <v>Аджибатыров Артур</v>
      </c>
      <c r="C50" s="111">
        <f>Тех.СУРД!C41</f>
        <v>1990</v>
      </c>
      <c r="D50" s="111" t="str">
        <f>Тех.СУРД!D41</f>
        <v>Сургутский район</v>
      </c>
      <c r="E50" s="9" t="str">
        <f>Тех.СУРД!E41</f>
        <v>б/р</v>
      </c>
      <c r="F50" s="82">
        <v>1.3031250000000002E-3</v>
      </c>
      <c r="G50" s="9" t="s">
        <v>175</v>
      </c>
      <c r="H50" s="111">
        <v>7</v>
      </c>
      <c r="I50" s="111">
        <v>112</v>
      </c>
      <c r="J50" s="117" t="str">
        <f>Тех.СУРД!F41</f>
        <v>Шимшиева О.Н.</v>
      </c>
    </row>
    <row r="51" spans="1:10" ht="15.75" x14ac:dyDescent="0.25">
      <c r="A51" s="3">
        <v>8</v>
      </c>
      <c r="B51" s="115" t="str">
        <f>Тех.СУРД!B64</f>
        <v>Усольцев Евгений</v>
      </c>
      <c r="C51" s="87">
        <f>Тех.СУРД!C64</f>
        <v>1984</v>
      </c>
      <c r="D51" s="98" t="str">
        <f>Тех.СУРД!D64</f>
        <v>Нефтеюганск</v>
      </c>
      <c r="E51" s="14" t="str">
        <f>Тех.СУРД!E64</f>
        <v>2 юн</v>
      </c>
      <c r="F51" s="82" t="s">
        <v>358</v>
      </c>
      <c r="G51" s="60" t="s">
        <v>308</v>
      </c>
      <c r="H51" s="89" t="s">
        <v>308</v>
      </c>
      <c r="I51" s="89" t="s">
        <v>308</v>
      </c>
      <c r="J51" s="80" t="str">
        <f>Тех.СУРД!F64</f>
        <v>Лобачев С.В.</v>
      </c>
    </row>
    <row r="52" spans="1:10" ht="15.75" x14ac:dyDescent="0.25">
      <c r="A52" s="100">
        <v>9</v>
      </c>
      <c r="B52" s="88" t="str">
        <f>Тех.СУРД!B23</f>
        <v>Болтовский Иван</v>
      </c>
      <c r="C52" s="87">
        <f>Тех.СУРД!C23</f>
        <v>2000</v>
      </c>
      <c r="D52" s="87" t="str">
        <f>Тех.СУРД!D23</f>
        <v>Сургут</v>
      </c>
      <c r="E52" s="10" t="str">
        <f>Тех.СУРД!E23</f>
        <v>б/р</v>
      </c>
      <c r="F52" s="82" t="s">
        <v>361</v>
      </c>
      <c r="G52" s="60" t="s">
        <v>308</v>
      </c>
      <c r="H52" s="89" t="s">
        <v>308</v>
      </c>
      <c r="I52" s="89" t="s">
        <v>308</v>
      </c>
      <c r="J52" s="87" t="str">
        <f>Тех.СУРД!F23</f>
        <v>самостоятельно</v>
      </c>
    </row>
    <row r="53" spans="1:10" x14ac:dyDescent="0.25">
      <c r="A53" s="13"/>
      <c r="B53" s="4"/>
      <c r="C53" s="5"/>
      <c r="D53" s="6"/>
      <c r="E53" s="6"/>
      <c r="F53" s="54"/>
      <c r="G53" s="13"/>
      <c r="H53" s="13"/>
      <c r="I53" s="13"/>
      <c r="J53" s="47"/>
    </row>
    <row r="54" spans="1:10" x14ac:dyDescent="0.25">
      <c r="A54" s="13"/>
      <c r="B54" s="4"/>
      <c r="C54" s="5"/>
      <c r="D54" s="6"/>
      <c r="E54" s="6"/>
      <c r="F54" s="54"/>
      <c r="G54" s="13"/>
      <c r="H54" s="13"/>
      <c r="I54" s="13"/>
      <c r="J54" s="47"/>
    </row>
    <row r="55" spans="1:10" ht="15" customHeight="1" x14ac:dyDescent="0.25">
      <c r="A55" s="1"/>
      <c r="B55" s="199" t="s">
        <v>278</v>
      </c>
      <c r="C55" s="199"/>
      <c r="D55" s="199"/>
      <c r="E55" s="199"/>
      <c r="F55" s="199"/>
      <c r="G55" s="199"/>
      <c r="H55" s="1"/>
      <c r="I55" s="13"/>
      <c r="J55" s="12"/>
    </row>
    <row r="56" spans="1:10" ht="15.75" x14ac:dyDescent="0.25">
      <c r="A56" s="1"/>
      <c r="B56" s="118"/>
      <c r="C56" s="119"/>
      <c r="D56" s="120"/>
      <c r="E56" s="120"/>
      <c r="F56" s="120"/>
      <c r="G56" s="45"/>
      <c r="H56" s="1"/>
      <c r="I56" s="13"/>
      <c r="J56" s="12"/>
    </row>
    <row r="57" spans="1:10" ht="15.75" x14ac:dyDescent="0.25">
      <c r="A57" s="1"/>
      <c r="B57" s="199" t="s">
        <v>262</v>
      </c>
      <c r="C57" s="199"/>
      <c r="D57" s="199"/>
      <c r="E57" s="199"/>
      <c r="F57" s="199"/>
      <c r="G57" s="199"/>
      <c r="H57" s="1"/>
      <c r="I57" s="13"/>
      <c r="J57" s="12"/>
    </row>
  </sheetData>
  <sortState ref="B46:J51">
    <sortCondition ref="F46:F51"/>
  </sortState>
  <mergeCells count="18">
    <mergeCell ref="A33:J33"/>
    <mergeCell ref="A2:J2"/>
    <mergeCell ref="A31:J31"/>
    <mergeCell ref="A14:J14"/>
    <mergeCell ref="B27:G27"/>
    <mergeCell ref="B29:G29"/>
    <mergeCell ref="A30:J30"/>
    <mergeCell ref="A32:J32"/>
    <mergeCell ref="A1:J1"/>
    <mergeCell ref="A3:J3"/>
    <mergeCell ref="A4:J4"/>
    <mergeCell ref="A5:J5"/>
    <mergeCell ref="A7:J7"/>
    <mergeCell ref="A36:J36"/>
    <mergeCell ref="A43:J43"/>
    <mergeCell ref="B55:G55"/>
    <mergeCell ref="B57:G57"/>
    <mergeCell ref="A34:J34"/>
  </mergeCells>
  <pageMargins left="0.16" right="0.11" top="1.55" bottom="0.33" header="0.16" footer="0.3"/>
  <pageSetup paperSize="9" scale="85" orientation="portrait" r:id="rId1"/>
  <headerFooter>
    <oddHeader>&amp;C&amp;G</oddHeader>
  </headerFooter>
  <rowBreaks count="1" manualBreakCount="1">
    <brk id="29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J66"/>
  <sheetViews>
    <sheetView view="pageBreakPreview" zoomScale="91" zoomScaleNormal="100" zoomScaleSheetLayoutView="91" workbookViewId="0">
      <selection activeCell="A39" sqref="A39:J39"/>
    </sheetView>
  </sheetViews>
  <sheetFormatPr defaultRowHeight="15" x14ac:dyDescent="0.25"/>
  <cols>
    <col min="1" max="1" width="4.28515625" customWidth="1"/>
    <col min="2" max="2" width="23.5703125" customWidth="1"/>
    <col min="4" max="4" width="19.7109375" customWidth="1"/>
    <col min="5" max="5" width="7.42578125" customWidth="1"/>
    <col min="6" max="6" width="10.140625" customWidth="1"/>
    <col min="7" max="7" width="7.140625" customWidth="1"/>
    <col min="9" max="9" width="6.7109375" customWidth="1"/>
    <col min="10" max="10" width="17.7109375" customWidth="1"/>
  </cols>
  <sheetData>
    <row r="1" spans="1:10" ht="18.75" x14ac:dyDescent="0.25">
      <c r="A1" s="201" t="s">
        <v>463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8.75" x14ac:dyDescent="0.25">
      <c r="A2" s="201" t="s">
        <v>274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x14ac:dyDescent="0.25">
      <c r="A3" s="202" t="s">
        <v>277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ht="15.75" x14ac:dyDescent="0.25">
      <c r="A4" s="204" t="s">
        <v>39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10" ht="15.75" x14ac:dyDescent="0.25">
      <c r="A5" s="200" t="s">
        <v>268</v>
      </c>
      <c r="B5" s="200"/>
      <c r="C5" s="200"/>
      <c r="D5" s="200"/>
      <c r="E5" s="200"/>
      <c r="F5" s="200"/>
      <c r="G5" s="200"/>
      <c r="H5" s="200"/>
      <c r="I5" s="200"/>
      <c r="J5" s="200"/>
    </row>
    <row r="6" spans="1:10" ht="24" x14ac:dyDescent="0.25">
      <c r="A6" s="39" t="s">
        <v>284</v>
      </c>
      <c r="B6" s="39" t="s">
        <v>261</v>
      </c>
      <c r="C6" s="39" t="s">
        <v>0</v>
      </c>
      <c r="D6" s="39" t="s">
        <v>1</v>
      </c>
      <c r="E6" s="39" t="s">
        <v>21</v>
      </c>
      <c r="F6" s="39" t="s">
        <v>4</v>
      </c>
      <c r="G6" s="39" t="s">
        <v>286</v>
      </c>
      <c r="H6" s="39" t="s">
        <v>5</v>
      </c>
      <c r="I6" s="39" t="s">
        <v>6</v>
      </c>
      <c r="J6" s="39" t="s">
        <v>2</v>
      </c>
    </row>
    <row r="7" spans="1:10" x14ac:dyDescent="0.25">
      <c r="A7" s="192" t="s">
        <v>276</v>
      </c>
      <c r="B7" s="193"/>
      <c r="C7" s="193"/>
      <c r="D7" s="193"/>
      <c r="E7" s="193"/>
      <c r="F7" s="193"/>
      <c r="G7" s="193"/>
      <c r="H7" s="193"/>
      <c r="I7" s="193"/>
      <c r="J7" s="194"/>
    </row>
    <row r="8" spans="1:10" ht="15.75" x14ac:dyDescent="0.25">
      <c r="A8" s="2">
        <v>1</v>
      </c>
      <c r="B8" s="91" t="str">
        <f>Тех.СУРД!B7</f>
        <v>Штейникова Дарья</v>
      </c>
      <c r="C8" s="94">
        <f>Тех.СУРД!C7</f>
        <v>2004</v>
      </c>
      <c r="D8" s="80" t="str">
        <f>Тех.СУРД!D7</f>
        <v>Югорск</v>
      </c>
      <c r="E8" s="26" t="str">
        <f>Тех.СУРД!E7</f>
        <v>КМС</v>
      </c>
      <c r="F8" s="106" t="s">
        <v>428</v>
      </c>
      <c r="G8" s="2" t="s">
        <v>28</v>
      </c>
      <c r="H8" s="83" t="s">
        <v>359</v>
      </c>
      <c r="I8" s="80">
        <v>170</v>
      </c>
      <c r="J8" s="80" t="str">
        <f>Тех.СУРД!F7</f>
        <v>Федоров А.Д.</v>
      </c>
    </row>
    <row r="9" spans="1:10" ht="15.75" x14ac:dyDescent="0.25">
      <c r="A9" s="2">
        <v>2</v>
      </c>
      <c r="B9" s="91" t="str">
        <f>Тех.СУРД!B26</f>
        <v>Сырьева Руслана</v>
      </c>
      <c r="C9" s="94">
        <f>Тех.СУРД!C26</f>
        <v>2006</v>
      </c>
      <c r="D9" s="80" t="str">
        <f>Тех.СУРД!D26</f>
        <v>Сургут</v>
      </c>
      <c r="E9" s="26" t="str">
        <f>Тех.СУРД!E26</f>
        <v>б/р</v>
      </c>
      <c r="F9" s="106" t="s">
        <v>430</v>
      </c>
      <c r="G9" s="2" t="s">
        <v>26</v>
      </c>
      <c r="H9" s="83" t="s">
        <v>26</v>
      </c>
      <c r="I9" s="80">
        <v>152</v>
      </c>
      <c r="J9" s="80" t="str">
        <f>Тех.СУРД!F26</f>
        <v>Ревякина О.В.</v>
      </c>
    </row>
    <row r="10" spans="1:10" ht="15.75" x14ac:dyDescent="0.25">
      <c r="A10" s="2">
        <v>3</v>
      </c>
      <c r="B10" s="91" t="str">
        <f>Тех.СУРД!B30</f>
        <v>Камалова Милана</v>
      </c>
      <c r="C10" s="80">
        <f>Тех.СУРД!C30</f>
        <v>2005</v>
      </c>
      <c r="D10" s="90" t="str">
        <f>Тех.СУРД!D30</f>
        <v>Сургут</v>
      </c>
      <c r="E10" s="15" t="str">
        <f>Тех.СУРД!E30</f>
        <v>КМС</v>
      </c>
      <c r="F10" s="106" t="s">
        <v>435</v>
      </c>
      <c r="G10" s="26" t="s">
        <v>26</v>
      </c>
      <c r="H10" s="83" t="s">
        <v>112</v>
      </c>
      <c r="I10" s="80">
        <v>134</v>
      </c>
      <c r="J10" s="80" t="str">
        <f>Тех.СУРД!F30</f>
        <v>Ревякина О.В.</v>
      </c>
    </row>
    <row r="11" spans="1:10" ht="15.75" x14ac:dyDescent="0.25">
      <c r="A11" s="2">
        <v>4</v>
      </c>
      <c r="B11" s="91" t="str">
        <f>Тех.СУРД!B68</f>
        <v>Авдеева Анастасия</v>
      </c>
      <c r="C11" s="80">
        <f>Тех.СУРД!C68</f>
        <v>2008</v>
      </c>
      <c r="D11" s="90" t="str">
        <f>Тех.СУРД!D68</f>
        <v>Нефтеюганск</v>
      </c>
      <c r="E11" s="15" t="str">
        <f>Тех.СУРД!E68</f>
        <v>III</v>
      </c>
      <c r="F11" s="106" t="s">
        <v>431</v>
      </c>
      <c r="G11" s="26" t="s">
        <v>112</v>
      </c>
      <c r="H11" s="80">
        <v>4</v>
      </c>
      <c r="I11" s="80">
        <v>133</v>
      </c>
      <c r="J11" s="80" t="str">
        <f>Тех.СУРД!F68</f>
        <v>Исламов Р.У.</v>
      </c>
    </row>
    <row r="12" spans="1:10" ht="15.75" x14ac:dyDescent="0.25">
      <c r="A12" s="2">
        <v>5</v>
      </c>
      <c r="B12" s="81" t="str">
        <f>Тех.СУРД!B69</f>
        <v>Валиуллина Альфия</v>
      </c>
      <c r="C12" s="80">
        <f>Тех.СУРД!C69</f>
        <v>2007</v>
      </c>
      <c r="D12" s="80" t="str">
        <f>Тех.СУРД!D69</f>
        <v>Нефтеюганск</v>
      </c>
      <c r="E12" s="26" t="str">
        <f>Тех.СУРД!E69</f>
        <v>1 юн</v>
      </c>
      <c r="F12" s="106" t="s">
        <v>434</v>
      </c>
      <c r="G12" s="26" t="s">
        <v>164</v>
      </c>
      <c r="H12" s="80">
        <v>5</v>
      </c>
      <c r="I12" s="80">
        <v>122</v>
      </c>
      <c r="J12" s="80" t="str">
        <f>Тех.СУРД!F69</f>
        <v>Исламов Р.У.</v>
      </c>
    </row>
    <row r="13" spans="1:10" ht="15.75" x14ac:dyDescent="0.25">
      <c r="A13" s="2">
        <v>6</v>
      </c>
      <c r="B13" s="91" t="str">
        <f>Тех.СУРД!B94</f>
        <v>Зыкова Алиса</v>
      </c>
      <c r="C13" s="94">
        <f>Тех.СУРД!C94</f>
        <v>2008</v>
      </c>
      <c r="D13" s="80" t="str">
        <f>Тех.СУРД!D94</f>
        <v>Нижневартовск</v>
      </c>
      <c r="E13" s="26" t="str">
        <f>Тех.СУРД!E94</f>
        <v>б/р</v>
      </c>
      <c r="F13" s="106" t="s">
        <v>429</v>
      </c>
      <c r="G13" s="2" t="s">
        <v>250</v>
      </c>
      <c r="H13" s="80">
        <v>6</v>
      </c>
      <c r="I13" s="80">
        <v>116</v>
      </c>
      <c r="J13" s="80" t="str">
        <f>Тех.СУРД!F94</f>
        <v>Игумнова А.А.</v>
      </c>
    </row>
    <row r="14" spans="1:10" ht="15.75" x14ac:dyDescent="0.25">
      <c r="A14" s="2">
        <v>7</v>
      </c>
      <c r="B14" s="91" t="str">
        <f>Тех.СУРД!B108</f>
        <v>Кулагина Ирина н/з</v>
      </c>
      <c r="C14" s="80">
        <f>Тех.СУРД!C108</f>
        <v>2007</v>
      </c>
      <c r="D14" s="90" t="str">
        <f>Тех.СУРД!D108</f>
        <v>Сургут 2</v>
      </c>
      <c r="E14" s="15" t="str">
        <f>Тех.СУРД!E108</f>
        <v>б/р</v>
      </c>
      <c r="F14" s="106" t="s">
        <v>432</v>
      </c>
      <c r="G14" s="26" t="s">
        <v>175</v>
      </c>
      <c r="H14" s="80">
        <v>7</v>
      </c>
      <c r="I14" s="80" t="s">
        <v>308</v>
      </c>
      <c r="J14" s="80" t="str">
        <f>Тех.СУРД!F108</f>
        <v>Ярцева Ю.С.</v>
      </c>
    </row>
    <row r="15" spans="1:10" ht="15.75" x14ac:dyDescent="0.25">
      <c r="A15" s="2">
        <v>8</v>
      </c>
      <c r="B15" s="91" t="str">
        <f>Тех.СУРД!B96</f>
        <v>Кирьянова Полина</v>
      </c>
      <c r="C15" s="94">
        <f>Тех.СУРД!C96</f>
        <v>2009</v>
      </c>
      <c r="D15" s="80" t="str">
        <f>Тех.СУРД!D96</f>
        <v>Нижневартовск</v>
      </c>
      <c r="E15" s="26" t="str">
        <f>Тех.СУРД!E96</f>
        <v>б/р</v>
      </c>
      <c r="F15" s="106" t="s">
        <v>433</v>
      </c>
      <c r="G15" s="2" t="s">
        <v>22</v>
      </c>
      <c r="H15" s="80">
        <v>8</v>
      </c>
      <c r="I15" s="80">
        <v>108</v>
      </c>
      <c r="J15" s="80" t="str">
        <f>Тех.СУРД!F96</f>
        <v>Казанцева И.В.</v>
      </c>
    </row>
    <row r="16" spans="1:10" x14ac:dyDescent="0.25">
      <c r="A16" s="206" t="s">
        <v>275</v>
      </c>
      <c r="B16" s="207"/>
      <c r="C16" s="207"/>
      <c r="D16" s="207"/>
      <c r="E16" s="207"/>
      <c r="F16" s="207"/>
      <c r="G16" s="207"/>
      <c r="H16" s="207"/>
      <c r="I16" s="207"/>
      <c r="J16" s="208"/>
    </row>
    <row r="17" spans="1:10" ht="15.75" x14ac:dyDescent="0.25">
      <c r="A17" s="26">
        <v>1</v>
      </c>
      <c r="B17" s="88" t="str">
        <f>Тех.СУРД!B29</f>
        <v>Муратов Константин</v>
      </c>
      <c r="C17" s="87">
        <f>Тех.СУРД!C29</f>
        <v>2005</v>
      </c>
      <c r="D17" s="87" t="str">
        <f>Тех.СУРД!D29</f>
        <v>Сургут</v>
      </c>
      <c r="E17" s="10" t="str">
        <f>Тех.СУРД!E29</f>
        <v>б/р</v>
      </c>
      <c r="F17" s="106" t="s">
        <v>445</v>
      </c>
      <c r="G17" s="10" t="s">
        <v>359</v>
      </c>
      <c r="H17" s="89" t="s">
        <v>359</v>
      </c>
      <c r="I17" s="87">
        <v>165</v>
      </c>
      <c r="J17" s="87" t="str">
        <f>Тех.СУРД!F29</f>
        <v>Ревякина О.В.</v>
      </c>
    </row>
    <row r="18" spans="1:10" ht="15.75" x14ac:dyDescent="0.25">
      <c r="A18" s="26">
        <v>2</v>
      </c>
      <c r="B18" s="112" t="str">
        <f>Тех.СУРД!B72</f>
        <v>Гуськов Юрий</v>
      </c>
      <c r="C18" s="90">
        <f>Тех.СУРД!C72</f>
        <v>2006</v>
      </c>
      <c r="D18" s="90" t="str">
        <f>Тех.СУРД!D72</f>
        <v>Нефтеюганск</v>
      </c>
      <c r="E18" s="15" t="str">
        <f>Тех.СУРД!E72</f>
        <v>II</v>
      </c>
      <c r="F18" s="106" t="s">
        <v>443</v>
      </c>
      <c r="G18" s="15" t="s">
        <v>26</v>
      </c>
      <c r="H18" s="92" t="s">
        <v>26</v>
      </c>
      <c r="I18" s="90">
        <v>152</v>
      </c>
      <c r="J18" s="90" t="str">
        <f>Тех.СУРД!F72</f>
        <v>Исламов Р.У.</v>
      </c>
    </row>
    <row r="19" spans="1:10" ht="15.75" x14ac:dyDescent="0.25">
      <c r="A19" s="26">
        <v>3</v>
      </c>
      <c r="B19" s="88" t="str">
        <f>Тех.СУРД!B73</f>
        <v>Котов Богдан</v>
      </c>
      <c r="C19" s="87">
        <f>Тех.СУРД!C73</f>
        <v>2007</v>
      </c>
      <c r="D19" s="87" t="str">
        <f>Тех.СУРД!D73</f>
        <v>Нефтеюганск</v>
      </c>
      <c r="E19" s="10" t="str">
        <f>Тех.СУРД!E73</f>
        <v>3 юн</v>
      </c>
      <c r="F19" s="106" t="s">
        <v>446</v>
      </c>
      <c r="G19" s="10" t="s">
        <v>112</v>
      </c>
      <c r="H19" s="89" t="s">
        <v>112</v>
      </c>
      <c r="I19" s="87">
        <v>139</v>
      </c>
      <c r="J19" s="87" t="str">
        <f>Тех.СУРД!F73</f>
        <v>Исламов Р.У.</v>
      </c>
    </row>
    <row r="20" spans="1:10" ht="15.75" x14ac:dyDescent="0.25">
      <c r="A20" s="26">
        <v>4</v>
      </c>
      <c r="B20" s="81" t="str">
        <f>Тех.СУРД!B70</f>
        <v>Василенко Александр</v>
      </c>
      <c r="C20" s="80">
        <f>Тех.СУРД!C70</f>
        <v>2008</v>
      </c>
      <c r="D20" s="80" t="str">
        <f>Тех.СУРД!D70</f>
        <v>Нефтеюганск</v>
      </c>
      <c r="E20" s="26" t="str">
        <f>Тех.СУРД!E70</f>
        <v>1 юн</v>
      </c>
      <c r="F20" s="106" t="s">
        <v>439</v>
      </c>
      <c r="G20" s="26" t="s">
        <v>112</v>
      </c>
      <c r="H20" s="80">
        <v>4</v>
      </c>
      <c r="I20" s="80">
        <v>133</v>
      </c>
      <c r="J20" s="80" t="str">
        <f>Тех.СУРД!F70</f>
        <v>Исламов Р.У.</v>
      </c>
    </row>
    <row r="21" spans="1:10" ht="15.75" x14ac:dyDescent="0.25">
      <c r="A21" s="26">
        <v>5</v>
      </c>
      <c r="B21" s="81" t="str">
        <f>Тех.СУРД!B71</f>
        <v>Гусаров Владислав</v>
      </c>
      <c r="C21" s="80">
        <f>Тех.СУРД!C71</f>
        <v>2005</v>
      </c>
      <c r="D21" s="80" t="str">
        <f>Тех.СУРД!D71</f>
        <v>Нефтеюганск</v>
      </c>
      <c r="E21" s="26" t="str">
        <f>Тех.СУРД!E71</f>
        <v>3 юн</v>
      </c>
      <c r="F21" s="106" t="s">
        <v>441</v>
      </c>
      <c r="G21" s="26" t="s">
        <v>164</v>
      </c>
      <c r="H21" s="80">
        <v>5</v>
      </c>
      <c r="I21" s="80">
        <v>122</v>
      </c>
      <c r="J21" s="80" t="str">
        <f>Тех.СУРД!F71</f>
        <v>Исламов Р.У.</v>
      </c>
    </row>
    <row r="22" spans="1:10" ht="15.75" x14ac:dyDescent="0.25">
      <c r="A22" s="26">
        <v>6</v>
      </c>
      <c r="B22" s="81" t="str">
        <f>Тех.СУРД!B130</f>
        <v>Комаров Павел</v>
      </c>
      <c r="C22" s="80">
        <f>Тех.СУРД!C130</f>
        <v>2008</v>
      </c>
      <c r="D22" s="80" t="str">
        <f>Тех.СУРД!D130</f>
        <v>Урай</v>
      </c>
      <c r="E22" s="26" t="str">
        <f>Тех.СУРД!E130</f>
        <v>б/р</v>
      </c>
      <c r="F22" s="106" t="s">
        <v>438</v>
      </c>
      <c r="G22" s="26" t="s">
        <v>164</v>
      </c>
      <c r="H22" s="80">
        <v>6</v>
      </c>
      <c r="I22" s="80">
        <v>116</v>
      </c>
      <c r="J22" s="80" t="str">
        <f>Тех.СУРД!F130</f>
        <v>Бусарева Е.А.</v>
      </c>
    </row>
    <row r="23" spans="1:10" ht="15.75" x14ac:dyDescent="0.25">
      <c r="A23" s="26">
        <v>7</v>
      </c>
      <c r="B23" s="81" t="str">
        <f>Тех.СУРД!B91</f>
        <v>Родыгин Дмитрий</v>
      </c>
      <c r="C23" s="80">
        <f>Тех.СУРД!C91</f>
        <v>2005</v>
      </c>
      <c r="D23" s="80" t="str">
        <f>Тех.СУРД!D91</f>
        <v>Нижневартовск</v>
      </c>
      <c r="E23" s="26" t="str">
        <f>Тех.СУРД!E91</f>
        <v>б/р</v>
      </c>
      <c r="F23" s="106" t="s">
        <v>437</v>
      </c>
      <c r="G23" s="26" t="s">
        <v>250</v>
      </c>
      <c r="H23" s="80">
        <v>7</v>
      </c>
      <c r="I23" s="80">
        <v>112</v>
      </c>
      <c r="J23" s="80" t="str">
        <f>Тех.СУРД!F91</f>
        <v>Игумнова А.А.</v>
      </c>
    </row>
    <row r="24" spans="1:10" ht="15.75" x14ac:dyDescent="0.25">
      <c r="A24" s="26">
        <v>8</v>
      </c>
      <c r="B24" s="81" t="str">
        <f>Тех.СУРД!B92</f>
        <v>Галимов Линар</v>
      </c>
      <c r="C24" s="80">
        <f>Тех.СУРД!C92</f>
        <v>2004</v>
      </c>
      <c r="D24" s="80" t="str">
        <f>Тех.СУРД!D92</f>
        <v>Нижневартовск</v>
      </c>
      <c r="E24" s="26" t="str">
        <f>Тех.СУРД!E92</f>
        <v>б/р</v>
      </c>
      <c r="F24" s="106" t="s">
        <v>440</v>
      </c>
      <c r="G24" s="26" t="s">
        <v>250</v>
      </c>
      <c r="H24" s="80">
        <v>8</v>
      </c>
      <c r="I24" s="80">
        <v>108</v>
      </c>
      <c r="J24" s="80" t="str">
        <f>Тех.СУРД!F92</f>
        <v>Игумнова А.А.</v>
      </c>
    </row>
    <row r="25" spans="1:10" ht="15.75" x14ac:dyDescent="0.25">
      <c r="A25" s="26">
        <v>9</v>
      </c>
      <c r="B25" s="112" t="str">
        <f>Тех.СУРД!B93</f>
        <v>Зыков Иван</v>
      </c>
      <c r="C25" s="90">
        <f>Тех.СУРД!C93</f>
        <v>2006</v>
      </c>
      <c r="D25" s="90" t="str">
        <f>Тех.СУРД!D93</f>
        <v>Нижневартовск</v>
      </c>
      <c r="E25" s="15" t="str">
        <f>Тех.СУРД!E93</f>
        <v>б/р</v>
      </c>
      <c r="F25" s="106" t="s">
        <v>444</v>
      </c>
      <c r="G25" s="15" t="s">
        <v>250</v>
      </c>
      <c r="H25" s="90">
        <v>9</v>
      </c>
      <c r="I25" s="90">
        <v>104</v>
      </c>
      <c r="J25" s="90" t="str">
        <f>Тех.СУРД!F93</f>
        <v>Игумнова А.А.</v>
      </c>
    </row>
    <row r="26" spans="1:10" ht="15.75" x14ac:dyDescent="0.25">
      <c r="A26" s="26">
        <v>10</v>
      </c>
      <c r="B26" s="112" t="str">
        <f>Тех.СУРД!B28</f>
        <v>Машаров Артем</v>
      </c>
      <c r="C26" s="90">
        <f>Тех.СУРД!C28</f>
        <v>2006</v>
      </c>
      <c r="D26" s="90" t="str">
        <f>Тех.СУРД!D28</f>
        <v>Сургут</v>
      </c>
      <c r="E26" s="15" t="str">
        <f>Тех.СУРД!E28</f>
        <v>б/р</v>
      </c>
      <c r="F26" s="106" t="s">
        <v>442</v>
      </c>
      <c r="G26" s="15" t="s">
        <v>250</v>
      </c>
      <c r="H26" s="90">
        <v>10</v>
      </c>
      <c r="I26" s="90">
        <v>100</v>
      </c>
      <c r="J26" s="90" t="str">
        <f>Тех.СУРД!F28</f>
        <v>Ревякина О.В.</v>
      </c>
    </row>
    <row r="27" spans="1:10" ht="15.75" x14ac:dyDescent="0.25">
      <c r="A27" s="26">
        <v>11</v>
      </c>
      <c r="B27" s="81" t="str">
        <f>Тех.СУРД!B27</f>
        <v>Гавришко Виталий</v>
      </c>
      <c r="C27" s="80">
        <f>Тех.СУРД!C27</f>
        <v>2004</v>
      </c>
      <c r="D27" s="80" t="str">
        <f>Тех.СУРД!D27</f>
        <v>Сургут</v>
      </c>
      <c r="E27" s="26" t="str">
        <f>Тех.СУРД!E27</f>
        <v>б/р</v>
      </c>
      <c r="F27" s="106" t="s">
        <v>436</v>
      </c>
      <c r="G27" s="26" t="s">
        <v>175</v>
      </c>
      <c r="H27" s="80">
        <v>11</v>
      </c>
      <c r="I27" s="80">
        <v>96</v>
      </c>
      <c r="J27" s="80" t="str">
        <f>Тех.СУРД!F27</f>
        <v>Черкасова О.С.</v>
      </c>
    </row>
    <row r="28" spans="1:10" ht="31.5" x14ac:dyDescent="0.25">
      <c r="A28" s="26">
        <v>12</v>
      </c>
      <c r="B28" s="88" t="str">
        <f>Тех.СУРД!B95</f>
        <v>Хамидов Абдул Хамид</v>
      </c>
      <c r="C28" s="87">
        <f>Тех.СУРД!C95</f>
        <v>2008</v>
      </c>
      <c r="D28" s="87" t="str">
        <f>Тех.СУРД!D95</f>
        <v>Нижневартовск</v>
      </c>
      <c r="E28" s="10" t="str">
        <f>Тех.СУРД!E95</f>
        <v>б/р</v>
      </c>
      <c r="F28" s="106" t="s">
        <v>447</v>
      </c>
      <c r="G28" s="10" t="s">
        <v>22</v>
      </c>
      <c r="H28" s="87">
        <v>12</v>
      </c>
      <c r="I28" s="87">
        <v>92</v>
      </c>
      <c r="J28" s="87" t="str">
        <f>Тех.СУРД!F95</f>
        <v>Игумнова А.А.</v>
      </c>
    </row>
    <row r="29" spans="1:10" ht="17.25" customHeight="1" x14ac:dyDescent="0.25">
      <c r="A29" s="13"/>
      <c r="B29" s="4"/>
      <c r="C29" s="5"/>
      <c r="D29" s="6"/>
      <c r="E29" s="6"/>
      <c r="F29" s="54"/>
      <c r="G29" s="13"/>
      <c r="H29" s="13"/>
      <c r="I29" s="13"/>
      <c r="J29" s="47"/>
    </row>
    <row r="30" spans="1:10" ht="17.25" customHeight="1" x14ac:dyDescent="0.25">
      <c r="A30" s="13"/>
      <c r="B30" s="4"/>
      <c r="C30" s="5"/>
      <c r="D30" s="6"/>
      <c r="E30" s="6"/>
      <c r="F30" s="54"/>
      <c r="G30" s="13"/>
      <c r="H30" s="13"/>
      <c r="I30" s="13"/>
      <c r="J30" s="47"/>
    </row>
    <row r="31" spans="1:10" ht="17.25" customHeight="1" x14ac:dyDescent="0.25">
      <c r="A31" s="13"/>
      <c r="B31" s="4"/>
      <c r="C31" s="5"/>
      <c r="D31" s="6"/>
      <c r="E31" s="6"/>
      <c r="F31" s="54"/>
      <c r="G31" s="13"/>
      <c r="H31" s="13"/>
      <c r="I31" s="13"/>
      <c r="J31" s="47"/>
    </row>
    <row r="32" spans="1:10" ht="17.25" customHeight="1" x14ac:dyDescent="0.25">
      <c r="A32" s="1"/>
      <c r="B32" s="199" t="s">
        <v>278</v>
      </c>
      <c r="C32" s="199"/>
      <c r="D32" s="199"/>
      <c r="E32" s="199"/>
      <c r="F32" s="199"/>
      <c r="G32" s="199"/>
      <c r="H32" s="13"/>
      <c r="I32" s="13"/>
      <c r="J32" s="12"/>
    </row>
    <row r="33" spans="1:10" ht="17.25" customHeight="1" x14ac:dyDescent="0.25">
      <c r="A33" s="1"/>
      <c r="B33" s="4"/>
      <c r="C33" s="5"/>
      <c r="D33" s="6"/>
      <c r="E33" s="6"/>
      <c r="F33" s="11"/>
      <c r="G33" s="1"/>
      <c r="H33" s="13"/>
      <c r="I33" s="13"/>
      <c r="J33" s="12"/>
    </row>
    <row r="34" spans="1:10" ht="17.25" customHeight="1" x14ac:dyDescent="0.25">
      <c r="A34" s="1"/>
      <c r="B34" s="199" t="s">
        <v>262</v>
      </c>
      <c r="C34" s="199"/>
      <c r="D34" s="199"/>
      <c r="E34" s="199"/>
      <c r="F34" s="199"/>
      <c r="G34" s="199"/>
      <c r="H34" s="13"/>
      <c r="I34" s="13"/>
      <c r="J34" s="12"/>
    </row>
    <row r="35" spans="1:10" ht="18.75" x14ac:dyDescent="0.25">
      <c r="A35" s="201" t="s">
        <v>463</v>
      </c>
      <c r="B35" s="201"/>
      <c r="C35" s="201"/>
      <c r="D35" s="201"/>
      <c r="E35" s="201"/>
      <c r="F35" s="201"/>
      <c r="G35" s="201"/>
      <c r="H35" s="201"/>
      <c r="I35" s="201"/>
      <c r="J35" s="201"/>
    </row>
    <row r="36" spans="1:10" ht="18.75" x14ac:dyDescent="0.25">
      <c r="A36" s="201" t="s">
        <v>274</v>
      </c>
      <c r="B36" s="201"/>
      <c r="C36" s="201"/>
      <c r="D36" s="201"/>
      <c r="E36" s="201"/>
      <c r="F36" s="201"/>
      <c r="G36" s="201"/>
      <c r="H36" s="201"/>
      <c r="I36" s="201"/>
      <c r="J36" s="201"/>
    </row>
    <row r="37" spans="1:10" x14ac:dyDescent="0.25">
      <c r="A37" s="202" t="s">
        <v>279</v>
      </c>
      <c r="B37" s="203"/>
      <c r="C37" s="203"/>
      <c r="D37" s="203"/>
      <c r="E37" s="203"/>
      <c r="F37" s="203"/>
      <c r="G37" s="203"/>
      <c r="H37" s="203"/>
      <c r="I37" s="203"/>
      <c r="J37" s="203"/>
    </row>
    <row r="38" spans="1:10" ht="15.75" x14ac:dyDescent="0.25">
      <c r="A38" s="204" t="s">
        <v>39</v>
      </c>
      <c r="B38" s="205"/>
      <c r="C38" s="205"/>
      <c r="D38" s="205"/>
      <c r="E38" s="205"/>
      <c r="F38" s="205"/>
      <c r="G38" s="205"/>
      <c r="H38" s="205"/>
      <c r="I38" s="205"/>
      <c r="J38" s="205"/>
    </row>
    <row r="39" spans="1:10" ht="15.75" x14ac:dyDescent="0.25">
      <c r="A39" s="200" t="s">
        <v>268</v>
      </c>
      <c r="B39" s="200"/>
      <c r="C39" s="200"/>
      <c r="D39" s="200"/>
      <c r="E39" s="200"/>
      <c r="F39" s="200"/>
      <c r="G39" s="200"/>
      <c r="H39" s="200"/>
      <c r="I39" s="200"/>
      <c r="J39" s="200"/>
    </row>
    <row r="40" spans="1:10" ht="29.25" customHeight="1" x14ac:dyDescent="0.25">
      <c r="A40" s="39" t="s">
        <v>284</v>
      </c>
      <c r="B40" s="39" t="s">
        <v>261</v>
      </c>
      <c r="C40" s="39" t="s">
        <v>0</v>
      </c>
      <c r="D40" s="39" t="s">
        <v>1</v>
      </c>
      <c r="E40" s="39" t="s">
        <v>21</v>
      </c>
      <c r="F40" s="39" t="s">
        <v>4</v>
      </c>
      <c r="G40" s="39" t="s">
        <v>286</v>
      </c>
      <c r="H40" s="39" t="s">
        <v>5</v>
      </c>
      <c r="I40" s="39" t="s">
        <v>6</v>
      </c>
      <c r="J40" s="39" t="s">
        <v>2</v>
      </c>
    </row>
    <row r="41" spans="1:10" x14ac:dyDescent="0.25">
      <c r="A41" s="192" t="s">
        <v>280</v>
      </c>
      <c r="B41" s="193"/>
      <c r="C41" s="193"/>
      <c r="D41" s="193"/>
      <c r="E41" s="193"/>
      <c r="F41" s="193"/>
      <c r="G41" s="193"/>
      <c r="H41" s="193"/>
      <c r="I41" s="193"/>
      <c r="J41" s="194"/>
    </row>
    <row r="42" spans="1:10" ht="15.75" x14ac:dyDescent="0.25">
      <c r="A42" s="10">
        <v>1</v>
      </c>
      <c r="B42" s="85" t="str">
        <f>Тех.СУРД!B20</f>
        <v>Белик Вера</v>
      </c>
      <c r="C42" s="87">
        <f>Тех.СУРД!C20</f>
        <v>1998</v>
      </c>
      <c r="D42" s="98" t="str">
        <f>Тех.СУРД!D20</f>
        <v>Сургут</v>
      </c>
      <c r="E42" s="14" t="str">
        <f>Тех.СУРД!E20</f>
        <v>б/р</v>
      </c>
      <c r="F42" s="106" t="s">
        <v>450</v>
      </c>
      <c r="G42" s="10" t="s">
        <v>359</v>
      </c>
      <c r="H42" s="89" t="s">
        <v>359</v>
      </c>
      <c r="I42" s="87">
        <v>165</v>
      </c>
      <c r="J42" s="87" t="str">
        <f>Тех.СУРД!F20</f>
        <v>Ревякина О.В.</v>
      </c>
    </row>
    <row r="43" spans="1:10" ht="15.75" x14ac:dyDescent="0.25">
      <c r="A43" s="10">
        <v>2</v>
      </c>
      <c r="B43" s="85" t="str">
        <f>Тех.СУРД!B19</f>
        <v>Зуб Алина</v>
      </c>
      <c r="C43" s="84">
        <f>Тех.СУРД!C19</f>
        <v>1996</v>
      </c>
      <c r="D43" s="87" t="str">
        <f>Тех.СУРД!D19</f>
        <v>Сургут</v>
      </c>
      <c r="E43" s="10" t="str">
        <f>Тех.СУРД!E19</f>
        <v>б/р</v>
      </c>
      <c r="F43" s="106" t="s">
        <v>449</v>
      </c>
      <c r="G43" s="7" t="s">
        <v>26</v>
      </c>
      <c r="H43" s="89" t="s">
        <v>26</v>
      </c>
      <c r="I43" s="87">
        <v>152</v>
      </c>
      <c r="J43" s="87" t="str">
        <f>Тех.СУРД!F19</f>
        <v>самостоятельно</v>
      </c>
    </row>
    <row r="44" spans="1:10" ht="15.75" x14ac:dyDescent="0.25">
      <c r="A44" s="10">
        <v>3</v>
      </c>
      <c r="B44" s="85" t="str">
        <f>Тех.СУРД!B86</f>
        <v>Люциус Вероника</v>
      </c>
      <c r="C44" s="84">
        <f>Тех.СУРД!C86</f>
        <v>2000</v>
      </c>
      <c r="D44" s="86" t="str">
        <f>Тех.СУРД!D86</f>
        <v>Нижневартовск</v>
      </c>
      <c r="E44" s="8" t="str">
        <f>Тех.СУРД!E86</f>
        <v>б/р</v>
      </c>
      <c r="F44" s="106" t="s">
        <v>451</v>
      </c>
      <c r="G44" s="7" t="s">
        <v>175</v>
      </c>
      <c r="H44" s="89" t="s">
        <v>112</v>
      </c>
      <c r="I44" s="87">
        <v>134</v>
      </c>
      <c r="J44" s="87" t="str">
        <f>Тех.СУРД!F86</f>
        <v>Казанцева И.В.</v>
      </c>
    </row>
    <row r="45" spans="1:10" ht="15.75" x14ac:dyDescent="0.25">
      <c r="A45" s="10">
        <v>4</v>
      </c>
      <c r="B45" s="85" t="str">
        <f>Тех.СУРД!B66</f>
        <v>Нирова Инна</v>
      </c>
      <c r="C45" s="84">
        <f>Тех.СУРД!C66</f>
        <v>1999</v>
      </c>
      <c r="D45" s="86" t="str">
        <f>Тех.СУРД!D66</f>
        <v>Нефтеюганск</v>
      </c>
      <c r="E45" s="8" t="str">
        <f>Тех.СУРД!E66</f>
        <v>б/р</v>
      </c>
      <c r="F45" s="106" t="s">
        <v>452</v>
      </c>
      <c r="G45" s="7" t="s">
        <v>175</v>
      </c>
      <c r="H45" s="87">
        <v>4</v>
      </c>
      <c r="I45" s="87">
        <v>128</v>
      </c>
      <c r="J45" s="87" t="str">
        <f>Тех.СУРД!F66</f>
        <v>Лобачев С.В.</v>
      </c>
    </row>
    <row r="46" spans="1:10" ht="15.75" x14ac:dyDescent="0.25">
      <c r="A46" s="10">
        <v>5</v>
      </c>
      <c r="B46" s="85" t="str">
        <f>Тех.СУРД!B24</f>
        <v>Лашова Татьяна</v>
      </c>
      <c r="C46" s="84">
        <f>Тех.СУРД!C24</f>
        <v>1964</v>
      </c>
      <c r="D46" s="86" t="str">
        <f>Тех.СУРД!D24</f>
        <v>Сургут</v>
      </c>
      <c r="E46" s="8" t="str">
        <f>Тех.СУРД!E24</f>
        <v>б/р</v>
      </c>
      <c r="F46" s="106" t="s">
        <v>453</v>
      </c>
      <c r="G46" s="7" t="s">
        <v>22</v>
      </c>
      <c r="H46" s="87">
        <v>5</v>
      </c>
      <c r="I46" s="87">
        <v>122</v>
      </c>
      <c r="J46" s="87" t="str">
        <f>Тех.СУРД!F24</f>
        <v>Черкасова О.С.</v>
      </c>
    </row>
    <row r="47" spans="1:10" ht="15.75" x14ac:dyDescent="0.25">
      <c r="A47" s="10">
        <v>6</v>
      </c>
      <c r="B47" s="85" t="str">
        <f>Тех.СУРД!B65</f>
        <v>Суняева Алсу</v>
      </c>
      <c r="C47" s="84">
        <f>Тех.СУРД!C65</f>
        <v>1993</v>
      </c>
      <c r="D47" s="87" t="str">
        <f>Тех.СУРД!D65</f>
        <v>Нефтеюганск</v>
      </c>
      <c r="E47" s="10" t="str">
        <f>Тех.СУРД!E65</f>
        <v>б/р</v>
      </c>
      <c r="F47" s="106" t="s">
        <v>448</v>
      </c>
      <c r="G47" s="7" t="s">
        <v>22</v>
      </c>
      <c r="H47" s="87">
        <v>6</v>
      </c>
      <c r="I47" s="87">
        <v>116</v>
      </c>
      <c r="J47" s="87" t="str">
        <f>Тех.СУРД!F65</f>
        <v>Лобачев С.В.</v>
      </c>
    </row>
    <row r="48" spans="1:10" ht="15.75" x14ac:dyDescent="0.25">
      <c r="A48" s="10">
        <v>7</v>
      </c>
      <c r="B48" s="85" t="str">
        <f>Тех.СУРД!B53</f>
        <v>Третьякова Мария</v>
      </c>
      <c r="C48" s="84">
        <f>Тех.СУРД!C53</f>
        <v>1994</v>
      </c>
      <c r="D48" s="87" t="str">
        <f>Тех.СУРД!D53</f>
        <v>Радужный</v>
      </c>
      <c r="E48" s="10" t="str">
        <f>Тех.СУРД!E53</f>
        <v>б/р</v>
      </c>
      <c r="F48" s="106" t="s">
        <v>361</v>
      </c>
      <c r="G48" s="58" t="s">
        <v>308</v>
      </c>
      <c r="H48" s="87" t="s">
        <v>308</v>
      </c>
      <c r="I48" s="87" t="s">
        <v>308</v>
      </c>
      <c r="J48" s="87" t="str">
        <f>Тех.СУРД!F53</f>
        <v>Калюжная Ю.В.</v>
      </c>
    </row>
    <row r="49" spans="1:10" x14ac:dyDescent="0.25">
      <c r="A49" s="198" t="s">
        <v>281</v>
      </c>
      <c r="B49" s="198"/>
      <c r="C49" s="198"/>
      <c r="D49" s="198"/>
      <c r="E49" s="198"/>
      <c r="F49" s="198"/>
      <c r="G49" s="198"/>
      <c r="H49" s="198"/>
      <c r="I49" s="198"/>
      <c r="J49" s="198"/>
    </row>
    <row r="50" spans="1:10" s="101" customFormat="1" ht="15.75" x14ac:dyDescent="0.25">
      <c r="A50" s="100">
        <v>1</v>
      </c>
      <c r="B50" s="113" t="str">
        <f>Тех.СУРД!B21</f>
        <v>Беспятов Анатолий</v>
      </c>
      <c r="C50" s="110">
        <f>Тех.СУРД!C21</f>
        <v>1998</v>
      </c>
      <c r="D50" s="110" t="str">
        <f>Тех.СУРД!D21</f>
        <v>Сургут</v>
      </c>
      <c r="E50" s="108" t="str">
        <f>Тех.СУРД!E21</f>
        <v>б/р</v>
      </c>
      <c r="F50" s="106" t="s">
        <v>457</v>
      </c>
      <c r="G50" s="100" t="s">
        <v>359</v>
      </c>
      <c r="H50" s="109" t="s">
        <v>359</v>
      </c>
      <c r="I50" s="110">
        <v>165</v>
      </c>
      <c r="J50" s="116" t="str">
        <f>Тех.СУРД!F21</f>
        <v>Ревякина О.В.</v>
      </c>
    </row>
    <row r="51" spans="1:10" ht="15.75" x14ac:dyDescent="0.25">
      <c r="A51" s="3">
        <v>2</v>
      </c>
      <c r="B51" s="91" t="str">
        <f>Тех.СУРД!B22</f>
        <v>Джафаров Раджаб</v>
      </c>
      <c r="C51" s="94">
        <f>Тех.СУРД!C22</f>
        <v>1997</v>
      </c>
      <c r="D51" s="93" t="str">
        <f>Тех.СУРД!D22</f>
        <v>Сургут</v>
      </c>
      <c r="E51" s="3" t="str">
        <f>Тех.СУРД!E22</f>
        <v>б/р</v>
      </c>
      <c r="F51" s="106" t="s">
        <v>461</v>
      </c>
      <c r="G51" s="15" t="s">
        <v>26</v>
      </c>
      <c r="H51" s="92" t="s">
        <v>26</v>
      </c>
      <c r="I51" s="90">
        <v>152</v>
      </c>
      <c r="J51" s="80" t="str">
        <f>Тех.СУРД!F22</f>
        <v>Ревякина О.В.</v>
      </c>
    </row>
    <row r="52" spans="1:10" ht="15.75" x14ac:dyDescent="0.25">
      <c r="A52" s="100">
        <v>3</v>
      </c>
      <c r="B52" s="88" t="str">
        <f>Тех.СУРД!B87</f>
        <v>Гиренко Алексей</v>
      </c>
      <c r="C52" s="87">
        <f>Тех.СУРД!C87</f>
        <v>1990</v>
      </c>
      <c r="D52" s="87" t="str">
        <f>Тех.СУРД!D87</f>
        <v>Нижневартовск</v>
      </c>
      <c r="E52" s="10" t="str">
        <f>Тех.СУРД!E87</f>
        <v>б/р</v>
      </c>
      <c r="F52" s="106" t="s">
        <v>458</v>
      </c>
      <c r="G52" s="10" t="s">
        <v>26</v>
      </c>
      <c r="H52" s="89" t="s">
        <v>112</v>
      </c>
      <c r="I52" s="87">
        <v>144</v>
      </c>
      <c r="J52" s="87" t="str">
        <f>Тех.СУРД!F87</f>
        <v>Мартынов А.В.</v>
      </c>
    </row>
    <row r="53" spans="1:10" ht="15.75" x14ac:dyDescent="0.25">
      <c r="A53" s="3">
        <v>4</v>
      </c>
      <c r="B53" s="114" t="str">
        <f>Тех.СУРД!B84</f>
        <v>Гадаборшев Ислам</v>
      </c>
      <c r="C53" s="111">
        <f>Тех.СУРД!C84</f>
        <v>1996</v>
      </c>
      <c r="D53" s="111" t="str">
        <f>Тех.СУРД!D84</f>
        <v>Нижневартовск</v>
      </c>
      <c r="E53" s="9" t="str">
        <f>Тех.СУРД!E84</f>
        <v>б/р</v>
      </c>
      <c r="F53" s="106" t="s">
        <v>456</v>
      </c>
      <c r="G53" s="9" t="s">
        <v>112</v>
      </c>
      <c r="H53" s="111">
        <v>4</v>
      </c>
      <c r="I53" s="111">
        <v>133</v>
      </c>
      <c r="J53" s="117" t="str">
        <f>Тех.СУРД!F84</f>
        <v>Мартынов А.В.</v>
      </c>
    </row>
    <row r="54" spans="1:10" ht="15.75" x14ac:dyDescent="0.25">
      <c r="A54" s="100">
        <v>5</v>
      </c>
      <c r="B54" s="115" t="str">
        <f>Тех.СУРД!B85</f>
        <v>Лаптев Илья</v>
      </c>
      <c r="C54" s="87">
        <f>Тех.СУРД!C85</f>
        <v>1999</v>
      </c>
      <c r="D54" s="98" t="str">
        <f>Тех.СУРД!D85</f>
        <v>Нижневартовск</v>
      </c>
      <c r="E54" s="14" t="str">
        <f>Тех.СУРД!E85</f>
        <v>б/р</v>
      </c>
      <c r="F54" s="106" t="s">
        <v>460</v>
      </c>
      <c r="G54" s="10" t="s">
        <v>164</v>
      </c>
      <c r="H54" s="111">
        <v>5</v>
      </c>
      <c r="I54" s="111">
        <v>122</v>
      </c>
      <c r="J54" s="80" t="str">
        <f>Тех.СУРД!F85</f>
        <v>Игумнова А.А.</v>
      </c>
    </row>
    <row r="55" spans="1:10" ht="15.75" x14ac:dyDescent="0.25">
      <c r="A55" s="3">
        <v>6</v>
      </c>
      <c r="B55" s="88" t="str">
        <f>Тех.СУРД!B89</f>
        <v>Хамдамов Акмал</v>
      </c>
      <c r="C55" s="87">
        <f>Тех.СУРД!C89</f>
        <v>1997</v>
      </c>
      <c r="D55" s="87" t="str">
        <f>Тех.СУРД!D89</f>
        <v>Нижневартовск</v>
      </c>
      <c r="E55" s="10" t="str">
        <f>Тех.СУРД!E89</f>
        <v>б/р</v>
      </c>
      <c r="F55" s="106" t="s">
        <v>454</v>
      </c>
      <c r="G55" s="10" t="s">
        <v>250</v>
      </c>
      <c r="H55" s="87">
        <v>6</v>
      </c>
      <c r="I55" s="87">
        <v>116</v>
      </c>
      <c r="J55" s="87" t="str">
        <f>Тех.СУРД!F89</f>
        <v>Игумнова А.А.</v>
      </c>
    </row>
    <row r="56" spans="1:10" ht="15.75" x14ac:dyDescent="0.25">
      <c r="A56" s="100">
        <v>7</v>
      </c>
      <c r="B56" s="114" t="str">
        <f>Тех.СУРД!B41</f>
        <v>Аджибатыров Артур</v>
      </c>
      <c r="C56" s="111">
        <f>Тех.СУРД!C41</f>
        <v>1990</v>
      </c>
      <c r="D56" s="111" t="str">
        <f>Тех.СУРД!D41</f>
        <v>Сургутский район</v>
      </c>
      <c r="E56" s="9" t="str">
        <f>Тех.СУРД!E41</f>
        <v>б/р</v>
      </c>
      <c r="F56" s="106" t="s">
        <v>455</v>
      </c>
      <c r="G56" s="9" t="s">
        <v>175</v>
      </c>
      <c r="H56" s="111">
        <v>7</v>
      </c>
      <c r="I56" s="111">
        <v>112</v>
      </c>
      <c r="J56" s="117" t="str">
        <f>Тех.СУРД!F41</f>
        <v>Шимшиева О.Н.</v>
      </c>
    </row>
    <row r="57" spans="1:10" ht="15.75" x14ac:dyDescent="0.25">
      <c r="A57" s="3">
        <v>8</v>
      </c>
      <c r="B57" s="91" t="str">
        <f>Тех.СУРД!B88</f>
        <v>Проваренко Михаил</v>
      </c>
      <c r="C57" s="94">
        <f>Тех.СУРД!C88</f>
        <v>2001</v>
      </c>
      <c r="D57" s="93" t="str">
        <f>Тех.СУРД!D88</f>
        <v>Нижневартовск</v>
      </c>
      <c r="E57" s="3" t="str">
        <f>Тех.СУРД!E88</f>
        <v>б/р</v>
      </c>
      <c r="F57" s="106" t="s">
        <v>462</v>
      </c>
      <c r="G57" s="15" t="s">
        <v>175</v>
      </c>
      <c r="H57" s="90">
        <v>8</v>
      </c>
      <c r="I57" s="90">
        <v>108</v>
      </c>
      <c r="J57" s="80" t="str">
        <f>Тех.СУРД!F88</f>
        <v>Казанцева И.В.</v>
      </c>
    </row>
    <row r="58" spans="1:10" ht="15.75" x14ac:dyDescent="0.25">
      <c r="A58" s="100">
        <v>9</v>
      </c>
      <c r="B58" s="115" t="str">
        <f>Тех.СУРД!B64</f>
        <v>Усольцев Евгений</v>
      </c>
      <c r="C58" s="87">
        <f>Тех.СУРД!C64</f>
        <v>1984</v>
      </c>
      <c r="D58" s="98" t="str">
        <f>Тех.СУРД!D64</f>
        <v>Нефтеюганск</v>
      </c>
      <c r="E58" s="14" t="str">
        <f>Тех.СУРД!E64</f>
        <v>2 юн</v>
      </c>
      <c r="F58" s="106" t="s">
        <v>459</v>
      </c>
      <c r="G58" s="10" t="s">
        <v>175</v>
      </c>
      <c r="H58" s="111">
        <v>9</v>
      </c>
      <c r="I58" s="111">
        <v>104</v>
      </c>
      <c r="J58" s="80" t="str">
        <f>Тех.СУРД!F64</f>
        <v>Лобачев С.В.</v>
      </c>
    </row>
    <row r="59" spans="1:10" ht="15.75" x14ac:dyDescent="0.25">
      <c r="A59" s="3">
        <v>10</v>
      </c>
      <c r="B59" s="88" t="str">
        <f>Тех.СУРД!B23</f>
        <v>Болтовский Иван</v>
      </c>
      <c r="C59" s="87">
        <f>Тех.СУРД!C23</f>
        <v>2000</v>
      </c>
      <c r="D59" s="87" t="str">
        <f>Тех.СУРД!D23</f>
        <v>Сургут</v>
      </c>
      <c r="E59" s="10" t="str">
        <f>Тех.СУРД!E23</f>
        <v>б/р</v>
      </c>
      <c r="F59" s="106" t="s">
        <v>361</v>
      </c>
      <c r="G59" s="10" t="s">
        <v>308</v>
      </c>
      <c r="H59" s="87" t="s">
        <v>308</v>
      </c>
      <c r="I59" s="87" t="s">
        <v>308</v>
      </c>
      <c r="J59" s="87" t="str">
        <f>Тех.СУРД!F23</f>
        <v>самостоятельно</v>
      </c>
    </row>
    <row r="60" spans="1:10" x14ac:dyDescent="0.25">
      <c r="A60" s="13"/>
      <c r="B60" s="4"/>
      <c r="C60" s="5"/>
      <c r="D60" s="6"/>
      <c r="E60" s="6"/>
      <c r="F60" s="54"/>
      <c r="G60" s="13"/>
      <c r="H60" s="13"/>
      <c r="I60" s="13"/>
      <c r="J60" s="47"/>
    </row>
    <row r="61" spans="1:10" x14ac:dyDescent="0.25">
      <c r="A61" s="13"/>
      <c r="B61" s="4"/>
      <c r="C61" s="5"/>
      <c r="D61" s="6"/>
      <c r="E61" s="6"/>
      <c r="F61" s="54"/>
      <c r="G61" s="13"/>
      <c r="H61" s="13"/>
      <c r="I61" s="13"/>
      <c r="J61" s="47"/>
    </row>
    <row r="62" spans="1:10" x14ac:dyDescent="0.25">
      <c r="A62" s="13"/>
      <c r="B62" s="4"/>
      <c r="C62" s="5"/>
      <c r="D62" s="6"/>
      <c r="E62" s="6"/>
      <c r="F62" s="54"/>
      <c r="G62" s="13"/>
      <c r="H62" s="13"/>
      <c r="I62" s="13"/>
      <c r="J62" s="47"/>
    </row>
    <row r="63" spans="1:10" x14ac:dyDescent="0.25">
      <c r="A63" s="13"/>
      <c r="B63" s="4"/>
      <c r="C63" s="5"/>
      <c r="D63" s="6"/>
      <c r="E63" s="6"/>
      <c r="F63" s="54"/>
      <c r="G63" s="13"/>
      <c r="H63" s="13"/>
      <c r="I63" s="13"/>
      <c r="J63" s="47"/>
    </row>
    <row r="64" spans="1:10" ht="15" customHeight="1" x14ac:dyDescent="0.25">
      <c r="A64" s="1"/>
      <c r="B64" s="199" t="s">
        <v>278</v>
      </c>
      <c r="C64" s="199"/>
      <c r="D64" s="199"/>
      <c r="E64" s="199"/>
      <c r="F64" s="199"/>
      <c r="G64" s="199"/>
      <c r="H64" s="1"/>
      <c r="I64" s="13"/>
      <c r="J64" s="12"/>
    </row>
    <row r="65" spans="1:10" ht="15.75" x14ac:dyDescent="0.25">
      <c r="A65" s="1"/>
      <c r="B65" s="118"/>
      <c r="C65" s="119"/>
      <c r="D65" s="120"/>
      <c r="E65" s="120"/>
      <c r="F65" s="120"/>
      <c r="G65" s="45"/>
      <c r="H65" s="1"/>
      <c r="I65" s="13"/>
      <c r="J65" s="12"/>
    </row>
    <row r="66" spans="1:10" ht="15.75" x14ac:dyDescent="0.25">
      <c r="A66" s="1"/>
      <c r="B66" s="199" t="s">
        <v>262</v>
      </c>
      <c r="C66" s="199"/>
      <c r="D66" s="199"/>
      <c r="E66" s="199"/>
      <c r="F66" s="199"/>
      <c r="G66" s="199"/>
      <c r="H66" s="1"/>
      <c r="I66" s="13"/>
      <c r="J66" s="12"/>
    </row>
  </sheetData>
  <sortState ref="B50:J58">
    <sortCondition ref="F50:F58"/>
  </sortState>
  <mergeCells count="18">
    <mergeCell ref="B66:G66"/>
    <mergeCell ref="A16:J16"/>
    <mergeCell ref="B32:G32"/>
    <mergeCell ref="B34:G34"/>
    <mergeCell ref="A35:J35"/>
    <mergeCell ref="A36:J36"/>
    <mergeCell ref="A37:J37"/>
    <mergeCell ref="A38:J38"/>
    <mergeCell ref="A39:J39"/>
    <mergeCell ref="A41:J41"/>
    <mergeCell ref="A49:J49"/>
    <mergeCell ref="B64:G64"/>
    <mergeCell ref="A7:J7"/>
    <mergeCell ref="A1:J1"/>
    <mergeCell ref="A2:J2"/>
    <mergeCell ref="A3:J3"/>
    <mergeCell ref="A4:J4"/>
    <mergeCell ref="A5:J5"/>
  </mergeCells>
  <pageMargins left="0.17" right="0.17" top="1.64" bottom="0.42" header="0.3" footer="0.3"/>
  <pageSetup paperSize="9" scale="85" orientation="portrait" r:id="rId1"/>
  <headerFooter>
    <oddHeader>&amp;C&amp;G</oddHeader>
  </headerFooter>
  <rowBreaks count="1" manualBreakCount="1">
    <brk id="34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J63"/>
  <sheetViews>
    <sheetView view="pageBreakPreview" topLeftCell="A25" zoomScale="91" zoomScaleNormal="100" zoomScaleSheetLayoutView="91" workbookViewId="0">
      <selection activeCell="I16" sqref="I16"/>
    </sheetView>
  </sheetViews>
  <sheetFormatPr defaultRowHeight="15" x14ac:dyDescent="0.25"/>
  <cols>
    <col min="1" max="1" width="5.5703125" bestFit="1" customWidth="1"/>
    <col min="2" max="2" width="23.28515625" customWidth="1"/>
    <col min="4" max="4" width="19.7109375" customWidth="1"/>
    <col min="5" max="5" width="7.42578125" customWidth="1"/>
    <col min="6" max="6" width="10.140625" customWidth="1"/>
    <col min="7" max="7" width="7.140625" customWidth="1"/>
    <col min="9" max="9" width="6.7109375" customWidth="1"/>
    <col min="10" max="10" width="18.5703125" customWidth="1"/>
  </cols>
  <sheetData>
    <row r="1" spans="1:10" ht="18.75" x14ac:dyDescent="0.25">
      <c r="A1" s="201" t="s">
        <v>463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8.75" x14ac:dyDescent="0.25">
      <c r="A2" s="201" t="s">
        <v>274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x14ac:dyDescent="0.25">
      <c r="A3" s="202" t="s">
        <v>277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ht="15.75" x14ac:dyDescent="0.25">
      <c r="A4" s="204" t="s">
        <v>13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10" ht="15.75" x14ac:dyDescent="0.25">
      <c r="A5" s="200" t="s">
        <v>268</v>
      </c>
      <c r="B5" s="200"/>
      <c r="C5" s="200"/>
      <c r="D5" s="200"/>
      <c r="E5" s="200"/>
      <c r="F5" s="200"/>
      <c r="G5" s="200"/>
      <c r="H5" s="200"/>
      <c r="I5" s="200"/>
      <c r="J5" s="200"/>
    </row>
    <row r="6" spans="1:10" ht="24" x14ac:dyDescent="0.25">
      <c r="A6" s="39" t="s">
        <v>284</v>
      </c>
      <c r="B6" s="39" t="s">
        <v>261</v>
      </c>
      <c r="C6" s="39" t="s">
        <v>0</v>
      </c>
      <c r="D6" s="39" t="s">
        <v>1</v>
      </c>
      <c r="E6" s="39" t="s">
        <v>21</v>
      </c>
      <c r="F6" s="39" t="s">
        <v>4</v>
      </c>
      <c r="G6" s="39" t="s">
        <v>286</v>
      </c>
      <c r="H6" s="39" t="s">
        <v>5</v>
      </c>
      <c r="I6" s="39" t="s">
        <v>6</v>
      </c>
      <c r="J6" s="39" t="s">
        <v>2</v>
      </c>
    </row>
    <row r="7" spans="1:10" x14ac:dyDescent="0.25">
      <c r="A7" s="192" t="s">
        <v>276</v>
      </c>
      <c r="B7" s="193"/>
      <c r="C7" s="193"/>
      <c r="D7" s="193"/>
      <c r="E7" s="193"/>
      <c r="F7" s="193"/>
      <c r="G7" s="193"/>
      <c r="H7" s="193"/>
      <c r="I7" s="193"/>
      <c r="J7" s="194"/>
    </row>
    <row r="8" spans="1:10" ht="15.75" x14ac:dyDescent="0.25">
      <c r="A8" s="2">
        <v>1</v>
      </c>
      <c r="B8" s="91" t="str">
        <f>Тех.СУРД!B26</f>
        <v>Сырьева Руслана</v>
      </c>
      <c r="C8" s="94">
        <f>Тех.СУРД!C26</f>
        <v>2006</v>
      </c>
      <c r="D8" s="80" t="str">
        <f>Тех.СУРД!D26</f>
        <v>Сургут</v>
      </c>
      <c r="E8" s="26" t="str">
        <f>Тех.СУРД!E26</f>
        <v>б/р</v>
      </c>
      <c r="F8" s="106" t="s">
        <v>400</v>
      </c>
      <c r="G8" s="2" t="s">
        <v>28</v>
      </c>
      <c r="H8" s="83" t="s">
        <v>359</v>
      </c>
      <c r="I8" s="80">
        <v>170</v>
      </c>
      <c r="J8" s="80" t="str">
        <f>Тех.СУРД!F26</f>
        <v>Ревякина О.В.</v>
      </c>
    </row>
    <row r="9" spans="1:10" ht="15.75" x14ac:dyDescent="0.25">
      <c r="A9" s="2">
        <v>2</v>
      </c>
      <c r="B9" s="91" t="str">
        <f>Тех.СУРД!B7</f>
        <v>Штейникова Дарья</v>
      </c>
      <c r="C9" s="94">
        <f>Тех.СУРД!C7</f>
        <v>2004</v>
      </c>
      <c r="D9" s="80" t="str">
        <f>Тех.СУРД!D7</f>
        <v>Югорск</v>
      </c>
      <c r="E9" s="26" t="str">
        <f>Тех.СУРД!E7</f>
        <v>КМС</v>
      </c>
      <c r="F9" s="106">
        <v>37.090000000000003</v>
      </c>
      <c r="G9" s="2" t="s">
        <v>359</v>
      </c>
      <c r="H9" s="83" t="s">
        <v>26</v>
      </c>
      <c r="I9" s="80">
        <v>142</v>
      </c>
      <c r="J9" s="80" t="str">
        <f>Тех.СУРД!F7</f>
        <v>Федоров А.Д.</v>
      </c>
    </row>
    <row r="10" spans="1:10" ht="15.75" x14ac:dyDescent="0.25">
      <c r="A10" s="2">
        <v>3</v>
      </c>
      <c r="B10" s="91" t="str">
        <f>Тех.СУРД!B30</f>
        <v>Камалова Милана</v>
      </c>
      <c r="C10" s="80">
        <f>Тех.СУРД!C30</f>
        <v>2005</v>
      </c>
      <c r="D10" s="90" t="str">
        <f>Тех.СУРД!D30</f>
        <v>Сургут</v>
      </c>
      <c r="E10" s="15" t="str">
        <f>Тех.СУРД!E30</f>
        <v>КМС</v>
      </c>
      <c r="F10" s="106" t="s">
        <v>404</v>
      </c>
      <c r="G10" s="26" t="s">
        <v>26</v>
      </c>
      <c r="H10" s="83" t="s">
        <v>112</v>
      </c>
      <c r="I10" s="80">
        <v>134</v>
      </c>
      <c r="J10" s="80" t="str">
        <f>Тех.СУРД!F30</f>
        <v>Ревякина О.В.</v>
      </c>
    </row>
    <row r="11" spans="1:10" ht="15.75" x14ac:dyDescent="0.25">
      <c r="A11" s="2">
        <v>4</v>
      </c>
      <c r="B11" s="91" t="str">
        <f>Тех.СУРД!B68</f>
        <v>Авдеева Анастасия</v>
      </c>
      <c r="C11" s="80">
        <f>Тех.СУРД!C68</f>
        <v>2008</v>
      </c>
      <c r="D11" s="90" t="str">
        <f>Тех.СУРД!D68</f>
        <v>Нефтеюганск</v>
      </c>
      <c r="E11" s="15" t="str">
        <f>Тех.СУРД!E68</f>
        <v>III</v>
      </c>
      <c r="F11" s="106" t="s">
        <v>401</v>
      </c>
      <c r="G11" s="26" t="s">
        <v>112</v>
      </c>
      <c r="H11" s="80">
        <v>4</v>
      </c>
      <c r="I11" s="80">
        <v>133</v>
      </c>
      <c r="J11" s="80" t="str">
        <f>Тех.СУРД!F68</f>
        <v>Исламов Р.У.</v>
      </c>
    </row>
    <row r="12" spans="1:10" ht="15.75" x14ac:dyDescent="0.25">
      <c r="A12" s="2">
        <v>5</v>
      </c>
      <c r="B12" s="81" t="str">
        <f>Тех.СУРД!B69</f>
        <v>Валиуллина Альфия</v>
      </c>
      <c r="C12" s="80">
        <f>Тех.СУРД!C69</f>
        <v>2007</v>
      </c>
      <c r="D12" s="80" t="str">
        <f>Тех.СУРД!D69</f>
        <v>Нефтеюганск</v>
      </c>
      <c r="E12" s="26" t="str">
        <f>Тех.СУРД!E69</f>
        <v>1 юн</v>
      </c>
      <c r="F12" s="106" t="s">
        <v>403</v>
      </c>
      <c r="G12" s="26" t="s">
        <v>112</v>
      </c>
      <c r="H12" s="80">
        <v>5</v>
      </c>
      <c r="I12" s="80">
        <v>127</v>
      </c>
      <c r="J12" s="80" t="str">
        <f>Тех.СУРД!F69</f>
        <v>Исламов Р.У.</v>
      </c>
    </row>
    <row r="13" spans="1:10" ht="15.75" x14ac:dyDescent="0.25">
      <c r="A13" s="2">
        <v>6</v>
      </c>
      <c r="B13" s="91" t="str">
        <f>Тех.СУРД!B94</f>
        <v>Зыкова Алиса</v>
      </c>
      <c r="C13" s="94">
        <f>Тех.СУРД!C94</f>
        <v>2008</v>
      </c>
      <c r="D13" s="80" t="str">
        <f>Тех.СУРД!D94</f>
        <v>Нижневартовск</v>
      </c>
      <c r="E13" s="26" t="str">
        <f>Тех.СУРД!E94</f>
        <v>б/р</v>
      </c>
      <c r="F13" s="106" t="s">
        <v>399</v>
      </c>
      <c r="G13" s="2" t="s">
        <v>250</v>
      </c>
      <c r="H13" s="80">
        <v>6</v>
      </c>
      <c r="I13" s="80">
        <v>116</v>
      </c>
      <c r="J13" s="80" t="str">
        <f>Тех.СУРД!F94</f>
        <v>Игумнова А.А.</v>
      </c>
    </row>
    <row r="14" spans="1:10" ht="15.75" x14ac:dyDescent="0.25">
      <c r="A14" s="107">
        <v>7</v>
      </c>
      <c r="B14" s="91" t="str">
        <f>Тех.СУРД!B96</f>
        <v>Кирьянова Полина</v>
      </c>
      <c r="C14" s="94">
        <f>Тех.СУРД!C96</f>
        <v>2009</v>
      </c>
      <c r="D14" s="80" t="str">
        <f>Тех.СУРД!D96</f>
        <v>Нижневартовск</v>
      </c>
      <c r="E14" s="26" t="str">
        <f>Тех.СУРД!E96</f>
        <v>б/р</v>
      </c>
      <c r="F14" s="106" t="s">
        <v>402</v>
      </c>
      <c r="G14" s="2" t="s">
        <v>175</v>
      </c>
      <c r="H14" s="80">
        <v>7</v>
      </c>
      <c r="I14" s="80">
        <v>112</v>
      </c>
      <c r="J14" s="80" t="str">
        <f>Тех.СУРД!F96</f>
        <v>Казанцева И.В.</v>
      </c>
    </row>
    <row r="15" spans="1:10" x14ac:dyDescent="0.25">
      <c r="A15" s="206" t="s">
        <v>275</v>
      </c>
      <c r="B15" s="207"/>
      <c r="C15" s="207"/>
      <c r="D15" s="207"/>
      <c r="E15" s="207"/>
      <c r="F15" s="207"/>
      <c r="G15" s="207"/>
      <c r="H15" s="207"/>
      <c r="I15" s="207"/>
      <c r="J15" s="208"/>
    </row>
    <row r="16" spans="1:10" ht="15.75" x14ac:dyDescent="0.25">
      <c r="A16" s="26">
        <v>1</v>
      </c>
      <c r="B16" s="88" t="str">
        <f>Тех.СУРД!B29</f>
        <v>Муратов Константин</v>
      </c>
      <c r="C16" s="87">
        <f>Тех.СУРД!C29</f>
        <v>2005</v>
      </c>
      <c r="D16" s="87" t="str">
        <f>Тех.СУРД!D29</f>
        <v>Сургут</v>
      </c>
      <c r="E16" s="10" t="str">
        <f>Тех.СУРД!E29</f>
        <v>б/р</v>
      </c>
      <c r="F16" s="106" t="s">
        <v>411</v>
      </c>
      <c r="G16" s="10" t="s">
        <v>359</v>
      </c>
      <c r="H16" s="89" t="s">
        <v>359</v>
      </c>
      <c r="I16" s="87">
        <v>165</v>
      </c>
      <c r="J16" s="87" t="str">
        <f>Тех.СУРД!F29</f>
        <v>Ревякина О.В.</v>
      </c>
    </row>
    <row r="17" spans="1:10" ht="15.75" x14ac:dyDescent="0.25">
      <c r="A17" s="26">
        <v>2</v>
      </c>
      <c r="B17" s="112" t="str">
        <f>Тех.СУРД!B72</f>
        <v>Гуськов Юрий</v>
      </c>
      <c r="C17" s="90">
        <f>Тех.СУРД!C72</f>
        <v>2006</v>
      </c>
      <c r="D17" s="90" t="str">
        <f>Тех.СУРД!D72</f>
        <v>Нефтеюганск</v>
      </c>
      <c r="E17" s="15" t="str">
        <f>Тех.СУРД!E72</f>
        <v>II</v>
      </c>
      <c r="F17" s="106" t="s">
        <v>409</v>
      </c>
      <c r="G17" s="15" t="s">
        <v>26</v>
      </c>
      <c r="H17" s="92" t="s">
        <v>26</v>
      </c>
      <c r="I17" s="90">
        <v>152</v>
      </c>
      <c r="J17" s="90" t="str">
        <f>Тех.СУРД!F72</f>
        <v>Исламов Р.У.</v>
      </c>
    </row>
    <row r="18" spans="1:10" ht="15.75" x14ac:dyDescent="0.25">
      <c r="A18" s="26">
        <v>3</v>
      </c>
      <c r="B18" s="81" t="str">
        <f>Тех.СУРД!B71</f>
        <v>Гусаров Владислав</v>
      </c>
      <c r="C18" s="80">
        <f>Тех.СУРД!C71</f>
        <v>2005</v>
      </c>
      <c r="D18" s="80" t="str">
        <f>Тех.СУРД!D71</f>
        <v>Нефтеюганск</v>
      </c>
      <c r="E18" s="26" t="str">
        <f>Тех.СУРД!E71</f>
        <v>3 юн</v>
      </c>
      <c r="F18" s="106" t="s">
        <v>408</v>
      </c>
      <c r="G18" s="26" t="s">
        <v>112</v>
      </c>
      <c r="H18" s="83" t="s">
        <v>112</v>
      </c>
      <c r="I18" s="80">
        <v>139</v>
      </c>
      <c r="J18" s="80" t="str">
        <f>Тех.СУРД!F71</f>
        <v>Исламов Р.У.</v>
      </c>
    </row>
    <row r="19" spans="1:10" ht="15.75" x14ac:dyDescent="0.25">
      <c r="A19" s="26">
        <v>4</v>
      </c>
      <c r="B19" s="88" t="str">
        <f>Тех.СУРД!B73</f>
        <v>Котов Богдан</v>
      </c>
      <c r="C19" s="87">
        <f>Тех.СУРД!C73</f>
        <v>2007</v>
      </c>
      <c r="D19" s="87" t="str">
        <f>Тех.СУРД!D73</f>
        <v>Нефтеюганск</v>
      </c>
      <c r="E19" s="10" t="str">
        <f>Тех.СУРД!E73</f>
        <v>3 юн</v>
      </c>
      <c r="F19" s="106" t="s">
        <v>352</v>
      </c>
      <c r="G19" s="10" t="s">
        <v>112</v>
      </c>
      <c r="H19" s="87">
        <v>4</v>
      </c>
      <c r="I19" s="87">
        <v>133</v>
      </c>
      <c r="J19" s="87" t="str">
        <f>Тех.СУРД!F73</f>
        <v>Исламов Р.У.</v>
      </c>
    </row>
    <row r="20" spans="1:10" ht="15.75" x14ac:dyDescent="0.25">
      <c r="A20" s="26">
        <v>5</v>
      </c>
      <c r="B20" s="81" t="str">
        <f>Тех.СУРД!B92</f>
        <v>Галимов Линар</v>
      </c>
      <c r="C20" s="80">
        <f>Тех.СУРД!C92</f>
        <v>2004</v>
      </c>
      <c r="D20" s="80" t="str">
        <f>Тех.СУРД!D92</f>
        <v>Нижневартовск</v>
      </c>
      <c r="E20" s="26" t="str">
        <f>Тех.СУРД!E92</f>
        <v>б/р</v>
      </c>
      <c r="F20" s="106" t="s">
        <v>406</v>
      </c>
      <c r="G20" s="26" t="s">
        <v>164</v>
      </c>
      <c r="H20" s="80">
        <v>5</v>
      </c>
      <c r="I20" s="80">
        <v>122</v>
      </c>
      <c r="J20" s="80" t="str">
        <f>Тех.СУРД!F92</f>
        <v>Игумнова А.А.</v>
      </c>
    </row>
    <row r="21" spans="1:10" ht="15.75" x14ac:dyDescent="0.25">
      <c r="A21" s="26">
        <v>6</v>
      </c>
      <c r="B21" s="112" t="str">
        <f>Тех.СУРД!B93</f>
        <v>Зыков Иван</v>
      </c>
      <c r="C21" s="90">
        <f>Тех.СУРД!C93</f>
        <v>2006</v>
      </c>
      <c r="D21" s="90" t="str">
        <f>Тех.СУРД!D93</f>
        <v>Нижневартовск</v>
      </c>
      <c r="E21" s="15" t="str">
        <f>Тех.СУРД!E93</f>
        <v>б/р</v>
      </c>
      <c r="F21" s="106" t="s">
        <v>410</v>
      </c>
      <c r="G21" s="15" t="s">
        <v>250</v>
      </c>
      <c r="H21" s="90">
        <v>6</v>
      </c>
      <c r="I21" s="90">
        <v>116</v>
      </c>
      <c r="J21" s="90" t="str">
        <f>Тех.СУРД!F93</f>
        <v>Игумнова А.А.</v>
      </c>
    </row>
    <row r="22" spans="1:10" ht="15.75" x14ac:dyDescent="0.25">
      <c r="A22" s="26">
        <v>7</v>
      </c>
      <c r="B22" s="81" t="str">
        <f>Тех.СУРД!B130</f>
        <v>Комаров Павел</v>
      </c>
      <c r="C22" s="80">
        <f>Тех.СУРД!C130</f>
        <v>2008</v>
      </c>
      <c r="D22" s="80" t="str">
        <f>Тех.СУРД!D130</f>
        <v>Урай</v>
      </c>
      <c r="E22" s="26" t="str">
        <f>Тех.СУРД!E130</f>
        <v>б/р</v>
      </c>
      <c r="F22" s="106" t="s">
        <v>405</v>
      </c>
      <c r="G22" s="26" t="s">
        <v>250</v>
      </c>
      <c r="H22" s="80">
        <v>7</v>
      </c>
      <c r="I22" s="80">
        <v>112</v>
      </c>
      <c r="J22" s="80" t="str">
        <f>Тех.СУРД!F130</f>
        <v>Бусарева Е.А.</v>
      </c>
    </row>
    <row r="23" spans="1:10" ht="15.75" x14ac:dyDescent="0.25">
      <c r="A23" s="26">
        <v>8</v>
      </c>
      <c r="B23" s="81" t="str">
        <f>Тех.СУРД!B91</f>
        <v>Родыгин Дмитрий</v>
      </c>
      <c r="C23" s="80">
        <f>Тех.СУРД!C91</f>
        <v>2005</v>
      </c>
      <c r="D23" s="80" t="str">
        <f>Тех.СУРД!D91</f>
        <v>Нижневартовск</v>
      </c>
      <c r="E23" s="26" t="str">
        <f>Тех.СУРД!E91</f>
        <v>б/р</v>
      </c>
      <c r="F23" s="106">
        <v>47.53</v>
      </c>
      <c r="G23" s="26" t="s">
        <v>250</v>
      </c>
      <c r="H23" s="80">
        <v>8</v>
      </c>
      <c r="I23" s="80">
        <v>108</v>
      </c>
      <c r="J23" s="80" t="str">
        <f>Тех.СУРД!F91</f>
        <v>Игумнова А.А.</v>
      </c>
    </row>
    <row r="24" spans="1:10" ht="15.75" x14ac:dyDescent="0.25">
      <c r="A24" s="26">
        <v>9</v>
      </c>
      <c r="B24" s="81" t="str">
        <f>Тех.СУРД!B119</f>
        <v>Корякин Вячеслав</v>
      </c>
      <c r="C24" s="80">
        <f>Тех.СУРД!C119</f>
        <v>2008</v>
      </c>
      <c r="D24" s="80" t="str">
        <f>Тех.СУРД!D119</f>
        <v>Покачи</v>
      </c>
      <c r="E24" s="26" t="str">
        <f>Тех.СУРД!E119</f>
        <v>2юн</v>
      </c>
      <c r="F24" s="106" t="s">
        <v>407</v>
      </c>
      <c r="G24" s="26" t="s">
        <v>250</v>
      </c>
      <c r="H24" s="80">
        <v>9</v>
      </c>
      <c r="I24" s="80">
        <v>104</v>
      </c>
      <c r="J24" s="80" t="str">
        <f>Тех.СУРД!F119</f>
        <v>Рослякова И.Е.</v>
      </c>
    </row>
    <row r="25" spans="1:10" ht="15.75" x14ac:dyDescent="0.25">
      <c r="A25" s="26">
        <v>10</v>
      </c>
      <c r="B25" s="112" t="str">
        <f>Тех.СУРД!B28</f>
        <v>Машаров Артем</v>
      </c>
      <c r="C25" s="90">
        <f>Тех.СУРД!C28</f>
        <v>2006</v>
      </c>
      <c r="D25" s="90" t="str">
        <f>Тех.СУРД!D28</f>
        <v>Сургут</v>
      </c>
      <c r="E25" s="15" t="str">
        <f>Тех.СУРД!E28</f>
        <v>б/р</v>
      </c>
      <c r="F25" s="106" t="s">
        <v>363</v>
      </c>
      <c r="G25" s="15" t="s">
        <v>175</v>
      </c>
      <c r="H25" s="90">
        <v>10</v>
      </c>
      <c r="I25" s="90">
        <v>100</v>
      </c>
      <c r="J25" s="90" t="str">
        <f>Тех.СУРД!F28</f>
        <v>Ревякина О.В.</v>
      </c>
    </row>
    <row r="26" spans="1:10" ht="31.5" x14ac:dyDescent="0.25">
      <c r="A26" s="26">
        <v>11</v>
      </c>
      <c r="B26" s="88" t="str">
        <f>Тех.СУРД!B95</f>
        <v>Хамидов Абдул Хамид</v>
      </c>
      <c r="C26" s="87">
        <f>Тех.СУРД!C95</f>
        <v>2008</v>
      </c>
      <c r="D26" s="87" t="str">
        <f>Тех.СУРД!D95</f>
        <v>Нижневартовск</v>
      </c>
      <c r="E26" s="10" t="str">
        <f>Тех.СУРД!E95</f>
        <v>б/р</v>
      </c>
      <c r="F26" s="106" t="s">
        <v>412</v>
      </c>
      <c r="G26" s="10" t="s">
        <v>175</v>
      </c>
      <c r="H26" s="87">
        <v>11</v>
      </c>
      <c r="I26" s="87">
        <v>96</v>
      </c>
      <c r="J26" s="87" t="str">
        <f>Тех.СУРД!F95</f>
        <v>Игумнова А.А.</v>
      </c>
    </row>
    <row r="27" spans="1:10" ht="17.25" customHeight="1" x14ac:dyDescent="0.25">
      <c r="A27" s="26">
        <v>12</v>
      </c>
      <c r="B27" s="81" t="str">
        <f>Тех.СУРД!B27</f>
        <v>Гавришко Виталий</v>
      </c>
      <c r="C27" s="80">
        <f>Тех.СУРД!C27</f>
        <v>2004</v>
      </c>
      <c r="D27" s="80" t="str">
        <f>Тех.СУРД!D27</f>
        <v>Сургут</v>
      </c>
      <c r="E27" s="26" t="str">
        <f>Тех.СУРД!E27</f>
        <v>б/р</v>
      </c>
      <c r="F27" s="82" t="s">
        <v>358</v>
      </c>
      <c r="G27" s="59" t="s">
        <v>308</v>
      </c>
      <c r="H27" s="80" t="s">
        <v>308</v>
      </c>
      <c r="I27" s="80" t="s">
        <v>308</v>
      </c>
      <c r="J27" s="80" t="str">
        <f>Тех.СУРД!F27</f>
        <v>Черкасова О.С.</v>
      </c>
    </row>
    <row r="28" spans="1:10" ht="17.25" customHeight="1" x14ac:dyDescent="0.25">
      <c r="A28" s="13"/>
      <c r="B28" s="4"/>
      <c r="C28" s="5"/>
      <c r="D28" s="6"/>
      <c r="E28" s="6"/>
      <c r="F28" s="54"/>
      <c r="G28" s="13"/>
      <c r="H28" s="13"/>
      <c r="I28" s="13"/>
      <c r="J28" s="47"/>
    </row>
    <row r="29" spans="1:10" ht="17.25" customHeight="1" x14ac:dyDescent="0.25">
      <c r="A29" s="13"/>
      <c r="B29" s="4"/>
      <c r="C29" s="5"/>
      <c r="D29" s="6"/>
      <c r="E29" s="6"/>
      <c r="F29" s="54"/>
      <c r="G29" s="13"/>
      <c r="H29" s="13"/>
      <c r="I29" s="13"/>
      <c r="J29" s="47"/>
    </row>
    <row r="30" spans="1:10" ht="17.25" customHeight="1" x14ac:dyDescent="0.25">
      <c r="A30" s="1"/>
      <c r="B30" s="199" t="s">
        <v>278</v>
      </c>
      <c r="C30" s="199"/>
      <c r="D30" s="199"/>
      <c r="E30" s="199"/>
      <c r="F30" s="199"/>
      <c r="G30" s="199"/>
      <c r="H30" s="13"/>
      <c r="I30" s="13"/>
      <c r="J30" s="12"/>
    </row>
    <row r="31" spans="1:10" ht="17.25" customHeight="1" x14ac:dyDescent="0.25">
      <c r="A31" s="1"/>
      <c r="B31" s="118"/>
      <c r="C31" s="119"/>
      <c r="D31" s="120"/>
      <c r="E31" s="120"/>
      <c r="F31" s="120"/>
      <c r="G31" s="45"/>
      <c r="H31" s="13"/>
      <c r="I31" s="13"/>
      <c r="J31" s="12"/>
    </row>
    <row r="32" spans="1:10" ht="17.25" customHeight="1" x14ac:dyDescent="0.25">
      <c r="A32" s="1"/>
      <c r="B32" s="199" t="s">
        <v>262</v>
      </c>
      <c r="C32" s="199"/>
      <c r="D32" s="199"/>
      <c r="E32" s="199"/>
      <c r="F32" s="199"/>
      <c r="G32" s="199"/>
      <c r="H32" s="13"/>
      <c r="I32" s="13"/>
      <c r="J32" s="12"/>
    </row>
    <row r="33" spans="1:10" ht="18.75" x14ac:dyDescent="0.25">
      <c r="A33" s="201" t="s">
        <v>463</v>
      </c>
      <c r="B33" s="201"/>
      <c r="C33" s="201"/>
      <c r="D33" s="201"/>
      <c r="E33" s="201"/>
      <c r="F33" s="201"/>
      <c r="G33" s="201"/>
      <c r="H33" s="201"/>
      <c r="I33" s="201"/>
      <c r="J33" s="201"/>
    </row>
    <row r="34" spans="1:10" ht="18.75" x14ac:dyDescent="0.25">
      <c r="A34" s="201" t="s">
        <v>274</v>
      </c>
      <c r="B34" s="201"/>
      <c r="C34" s="201"/>
      <c r="D34" s="201"/>
      <c r="E34" s="201"/>
      <c r="F34" s="201"/>
      <c r="G34" s="201"/>
      <c r="H34" s="201"/>
      <c r="I34" s="201"/>
      <c r="J34" s="201"/>
    </row>
    <row r="35" spans="1:10" x14ac:dyDescent="0.25">
      <c r="A35" s="202" t="s">
        <v>279</v>
      </c>
      <c r="B35" s="203"/>
      <c r="C35" s="203"/>
      <c r="D35" s="203"/>
      <c r="E35" s="203"/>
      <c r="F35" s="203"/>
      <c r="G35" s="203"/>
      <c r="H35" s="203"/>
      <c r="I35" s="203"/>
      <c r="J35" s="203"/>
    </row>
    <row r="36" spans="1:10" ht="15.75" x14ac:dyDescent="0.25">
      <c r="A36" s="204" t="s">
        <v>13</v>
      </c>
      <c r="B36" s="205"/>
      <c r="C36" s="205"/>
      <c r="D36" s="205"/>
      <c r="E36" s="205"/>
      <c r="F36" s="205"/>
      <c r="G36" s="205"/>
      <c r="H36" s="205"/>
      <c r="I36" s="205"/>
      <c r="J36" s="205"/>
    </row>
    <row r="37" spans="1:10" ht="15.75" x14ac:dyDescent="0.25">
      <c r="A37" s="200" t="s">
        <v>268</v>
      </c>
      <c r="B37" s="200"/>
      <c r="C37" s="200"/>
      <c r="D37" s="200"/>
      <c r="E37" s="200"/>
      <c r="F37" s="200"/>
      <c r="G37" s="200"/>
      <c r="H37" s="200"/>
      <c r="I37" s="200"/>
      <c r="J37" s="200"/>
    </row>
    <row r="38" spans="1:10" ht="29.25" customHeight="1" x14ac:dyDescent="0.25">
      <c r="A38" s="39" t="s">
        <v>284</v>
      </c>
      <c r="B38" s="39" t="s">
        <v>261</v>
      </c>
      <c r="C38" s="39" t="s">
        <v>0</v>
      </c>
      <c r="D38" s="39" t="s">
        <v>1</v>
      </c>
      <c r="E38" s="39" t="s">
        <v>21</v>
      </c>
      <c r="F38" s="39" t="s">
        <v>4</v>
      </c>
      <c r="G38" s="39" t="s">
        <v>286</v>
      </c>
      <c r="H38" s="39" t="s">
        <v>5</v>
      </c>
      <c r="I38" s="39" t="s">
        <v>6</v>
      </c>
      <c r="J38" s="39" t="s">
        <v>2</v>
      </c>
    </row>
    <row r="39" spans="1:10" x14ac:dyDescent="0.25">
      <c r="A39" s="192" t="s">
        <v>280</v>
      </c>
      <c r="B39" s="193"/>
      <c r="C39" s="193"/>
      <c r="D39" s="193"/>
      <c r="E39" s="193"/>
      <c r="F39" s="193"/>
      <c r="G39" s="193"/>
      <c r="H39" s="193"/>
      <c r="I39" s="193"/>
      <c r="J39" s="194"/>
    </row>
    <row r="40" spans="1:10" ht="15.75" x14ac:dyDescent="0.25">
      <c r="A40" s="121">
        <v>1</v>
      </c>
      <c r="B40" s="85" t="str">
        <f>Тех.СУРД!B20</f>
        <v>Белик Вера</v>
      </c>
      <c r="C40" s="87">
        <f>Тех.СУРД!C20</f>
        <v>1998</v>
      </c>
      <c r="D40" s="98" t="str">
        <f>Тех.СУРД!D20</f>
        <v>Сургут</v>
      </c>
      <c r="E40" s="14" t="str">
        <f>Тех.СУРД!E20</f>
        <v>б/р</v>
      </c>
      <c r="F40" s="106" t="s">
        <v>417</v>
      </c>
      <c r="G40" s="10" t="s">
        <v>28</v>
      </c>
      <c r="H40" s="89" t="s">
        <v>359</v>
      </c>
      <c r="I40" s="87">
        <v>170</v>
      </c>
      <c r="J40" s="87" t="str">
        <f>Тех.СУРД!F20</f>
        <v>Ревякина О.В.</v>
      </c>
    </row>
    <row r="41" spans="1:10" ht="15.75" x14ac:dyDescent="0.25">
      <c r="A41" s="121">
        <v>2</v>
      </c>
      <c r="B41" s="85" t="str">
        <f>Тех.СУРД!B19</f>
        <v>Зуб Алина</v>
      </c>
      <c r="C41" s="84">
        <f>Тех.СУРД!C19</f>
        <v>1996</v>
      </c>
      <c r="D41" s="87" t="str">
        <f>Тех.СУРД!D19</f>
        <v>Сургут</v>
      </c>
      <c r="E41" s="10" t="str">
        <f>Тех.СУРД!E19</f>
        <v>б/р</v>
      </c>
      <c r="F41" s="106">
        <v>42.22</v>
      </c>
      <c r="G41" s="7" t="s">
        <v>26</v>
      </c>
      <c r="H41" s="89" t="s">
        <v>26</v>
      </c>
      <c r="I41" s="87">
        <v>152</v>
      </c>
      <c r="J41" s="87" t="str">
        <f>Тех.СУРД!F19</f>
        <v>самостоятельно</v>
      </c>
    </row>
    <row r="42" spans="1:10" ht="15.75" x14ac:dyDescent="0.25">
      <c r="A42" s="121">
        <v>3</v>
      </c>
      <c r="B42" s="85" t="str">
        <f>Тех.СУРД!B66</f>
        <v>Нирова Инна</v>
      </c>
      <c r="C42" s="84">
        <f>Тех.СУРД!C66</f>
        <v>1999</v>
      </c>
      <c r="D42" s="87" t="str">
        <f>Тех.СУРД!D66</f>
        <v>Нефтеюганск</v>
      </c>
      <c r="E42" s="10" t="str">
        <f>Тех.СУРД!E66</f>
        <v>б/р</v>
      </c>
      <c r="F42" s="106" t="s">
        <v>414</v>
      </c>
      <c r="G42" s="7" t="s">
        <v>250</v>
      </c>
      <c r="H42" s="89" t="s">
        <v>112</v>
      </c>
      <c r="I42" s="87">
        <v>134</v>
      </c>
      <c r="J42" s="87" t="str">
        <f>Тех.СУРД!F66</f>
        <v>Лобачев С.В.</v>
      </c>
    </row>
    <row r="43" spans="1:10" ht="15.75" x14ac:dyDescent="0.25">
      <c r="A43" s="10">
        <v>4</v>
      </c>
      <c r="B43" s="85" t="str">
        <f>Тех.СУРД!B86</f>
        <v>Люциус Вероника</v>
      </c>
      <c r="C43" s="84">
        <f>Тех.СУРД!C86</f>
        <v>2000</v>
      </c>
      <c r="D43" s="86" t="str">
        <f>Тех.СУРД!D86</f>
        <v>Нижневартовск</v>
      </c>
      <c r="E43" s="8" t="str">
        <f>Тех.СУРД!E86</f>
        <v>б/р</v>
      </c>
      <c r="F43" s="106" t="s">
        <v>418</v>
      </c>
      <c r="G43" s="7" t="s">
        <v>175</v>
      </c>
      <c r="H43" s="87">
        <v>4</v>
      </c>
      <c r="I43" s="87">
        <v>128</v>
      </c>
      <c r="J43" s="87" t="str">
        <f>Тех.СУРД!F86</f>
        <v>Казанцева И.В.</v>
      </c>
    </row>
    <row r="44" spans="1:10" ht="15.75" x14ac:dyDescent="0.25">
      <c r="A44" s="10">
        <v>5</v>
      </c>
      <c r="B44" s="85" t="str">
        <f>Тех.СУРД!B53</f>
        <v>Третьякова Мария</v>
      </c>
      <c r="C44" s="84">
        <f>Тех.СУРД!C53</f>
        <v>1994</v>
      </c>
      <c r="D44" s="87" t="str">
        <f>Тех.СУРД!D53</f>
        <v>Радужный</v>
      </c>
      <c r="E44" s="10" t="str">
        <f>Тех.СУРД!E53</f>
        <v>б/р</v>
      </c>
      <c r="F44" s="106" t="s">
        <v>415</v>
      </c>
      <c r="G44" s="7" t="s">
        <v>175</v>
      </c>
      <c r="H44" s="87">
        <v>5</v>
      </c>
      <c r="I44" s="87">
        <v>122</v>
      </c>
      <c r="J44" s="87" t="str">
        <f>Тех.СУРД!F53</f>
        <v>Калюжная Ю.В.</v>
      </c>
    </row>
    <row r="45" spans="1:10" ht="15.75" x14ac:dyDescent="0.25">
      <c r="A45" s="10">
        <v>6</v>
      </c>
      <c r="B45" s="85" t="str">
        <f>Тех.СУРД!B65</f>
        <v>Суняева Алсу</v>
      </c>
      <c r="C45" s="84">
        <f>Тех.СУРД!C65</f>
        <v>1993</v>
      </c>
      <c r="D45" s="87" t="str">
        <f>Тех.СУРД!D65</f>
        <v>Нефтеюганск</v>
      </c>
      <c r="E45" s="10" t="str">
        <f>Тех.СУРД!E65</f>
        <v>б/р</v>
      </c>
      <c r="F45" s="106" t="s">
        <v>416</v>
      </c>
      <c r="G45" s="7" t="s">
        <v>22</v>
      </c>
      <c r="H45" s="87">
        <v>6</v>
      </c>
      <c r="I45" s="87">
        <v>116</v>
      </c>
      <c r="J45" s="87" t="str">
        <f>Тех.СУРД!F65</f>
        <v>Лобачев С.В.</v>
      </c>
    </row>
    <row r="46" spans="1:10" ht="15.75" x14ac:dyDescent="0.25">
      <c r="A46" s="10">
        <v>7</v>
      </c>
      <c r="B46" s="85" t="str">
        <f>Тех.СУРД!B24</f>
        <v>Лашова Татьяна</v>
      </c>
      <c r="C46" s="84">
        <f>Тех.СУРД!C24</f>
        <v>1964</v>
      </c>
      <c r="D46" s="86" t="str">
        <f>Тех.СУРД!D24</f>
        <v>Сургут</v>
      </c>
      <c r="E46" s="8" t="str">
        <f>Тех.СУРД!E24</f>
        <v>б/р</v>
      </c>
      <c r="F46" s="106" t="s">
        <v>419</v>
      </c>
      <c r="G46" s="7" t="s">
        <v>22</v>
      </c>
      <c r="H46" s="87">
        <v>7</v>
      </c>
      <c r="I46" s="87">
        <v>112</v>
      </c>
      <c r="J46" s="87" t="str">
        <f>Тех.СУРД!F24</f>
        <v>Черкасова О.С.</v>
      </c>
    </row>
    <row r="47" spans="1:10" x14ac:dyDescent="0.25">
      <c r="A47" s="198" t="s">
        <v>281</v>
      </c>
      <c r="B47" s="198"/>
      <c r="C47" s="198"/>
      <c r="D47" s="198"/>
      <c r="E47" s="198"/>
      <c r="F47" s="198"/>
      <c r="G47" s="198"/>
      <c r="H47" s="198"/>
      <c r="I47" s="198"/>
      <c r="J47" s="198"/>
    </row>
    <row r="48" spans="1:10" s="101" customFormat="1" ht="15.75" x14ac:dyDescent="0.25">
      <c r="A48" s="100">
        <v>1</v>
      </c>
      <c r="B48" s="113" t="str">
        <f>Тех.СУРД!B21</f>
        <v>Беспятов Анатолий</v>
      </c>
      <c r="C48" s="110">
        <f>Тех.СУРД!C21</f>
        <v>1998</v>
      </c>
      <c r="D48" s="110" t="str">
        <f>Тех.СУРД!D21</f>
        <v>Сургут</v>
      </c>
      <c r="E48" s="108" t="str">
        <f>Тех.СУРД!E21</f>
        <v>б/р</v>
      </c>
      <c r="F48" s="106" t="s">
        <v>422</v>
      </c>
      <c r="G48" s="100" t="s">
        <v>28</v>
      </c>
      <c r="H48" s="109" t="s">
        <v>359</v>
      </c>
      <c r="I48" s="110">
        <v>170</v>
      </c>
      <c r="J48" s="116" t="str">
        <f>Тех.СУРД!F21</f>
        <v>Ревякина О.В.</v>
      </c>
    </row>
    <row r="49" spans="1:10" ht="15.75" x14ac:dyDescent="0.25">
      <c r="A49" s="3">
        <v>2</v>
      </c>
      <c r="B49" s="91" t="str">
        <f>Тех.СУРД!B22</f>
        <v>Джафаров Раджаб</v>
      </c>
      <c r="C49" s="94">
        <f>Тех.СУРД!C22</f>
        <v>1997</v>
      </c>
      <c r="D49" s="93" t="str">
        <f>Тех.СУРД!D22</f>
        <v>Сургут</v>
      </c>
      <c r="E49" s="3" t="str">
        <f>Тех.СУРД!E22</f>
        <v>б/р</v>
      </c>
      <c r="F49" s="106" t="s">
        <v>426</v>
      </c>
      <c r="G49" s="15" t="s">
        <v>28</v>
      </c>
      <c r="H49" s="92" t="s">
        <v>26</v>
      </c>
      <c r="I49" s="90">
        <v>162</v>
      </c>
      <c r="J49" s="80" t="str">
        <f>Тех.СУРД!F22</f>
        <v>Ревякина О.В.</v>
      </c>
    </row>
    <row r="50" spans="1:10" ht="15.75" x14ac:dyDescent="0.25">
      <c r="A50" s="100">
        <v>3</v>
      </c>
      <c r="B50" s="88" t="str">
        <f>Тех.СУРД!B87</f>
        <v>Гиренко Алексей</v>
      </c>
      <c r="C50" s="87">
        <f>Тех.СУРД!C87</f>
        <v>1990</v>
      </c>
      <c r="D50" s="87" t="str">
        <f>Тех.СУРД!D87</f>
        <v>Нижневартовск</v>
      </c>
      <c r="E50" s="10" t="str">
        <f>Тех.СУРД!E87</f>
        <v>б/р</v>
      </c>
      <c r="F50" s="106" t="s">
        <v>424</v>
      </c>
      <c r="G50" s="10" t="s">
        <v>112</v>
      </c>
      <c r="H50" s="89" t="s">
        <v>112</v>
      </c>
      <c r="I50" s="87">
        <v>139</v>
      </c>
      <c r="J50" s="87" t="str">
        <f>Тех.СУРД!F87</f>
        <v>Мартынов А.В.</v>
      </c>
    </row>
    <row r="51" spans="1:10" ht="15.75" x14ac:dyDescent="0.25">
      <c r="A51" s="3">
        <v>4</v>
      </c>
      <c r="B51" s="115" t="str">
        <f>Тех.СУРД!B85</f>
        <v>Лаптев Илья</v>
      </c>
      <c r="C51" s="87">
        <f>Тех.СУРД!C85</f>
        <v>1999</v>
      </c>
      <c r="D51" s="98" t="str">
        <f>Тех.СУРД!D85</f>
        <v>Нижневартовск</v>
      </c>
      <c r="E51" s="14" t="str">
        <f>Тех.СУРД!E85</f>
        <v>б/р</v>
      </c>
      <c r="F51" s="106" t="s">
        <v>425</v>
      </c>
      <c r="G51" s="10" t="s">
        <v>112</v>
      </c>
      <c r="H51" s="111">
        <v>4</v>
      </c>
      <c r="I51" s="111">
        <v>133</v>
      </c>
      <c r="J51" s="80" t="str">
        <f>Тех.СУРД!F85</f>
        <v>Игумнова А.А.</v>
      </c>
    </row>
    <row r="52" spans="1:10" ht="15.75" x14ac:dyDescent="0.25">
      <c r="A52" s="100">
        <v>5</v>
      </c>
      <c r="B52" s="114" t="str">
        <f>Тех.СУРД!B41</f>
        <v>Аджибатыров Артур</v>
      </c>
      <c r="C52" s="111">
        <f>Тех.СУРД!C41</f>
        <v>1990</v>
      </c>
      <c r="D52" s="111" t="str">
        <f>Тех.СУРД!D41</f>
        <v>Сургутский район</v>
      </c>
      <c r="E52" s="9" t="str">
        <f>Тех.СУРД!E41</f>
        <v>б/р</v>
      </c>
      <c r="F52" s="106" t="s">
        <v>421</v>
      </c>
      <c r="G52" s="9" t="s">
        <v>250</v>
      </c>
      <c r="H52" s="111">
        <v>5</v>
      </c>
      <c r="I52" s="111">
        <v>122</v>
      </c>
      <c r="J52" s="117" t="str">
        <f>Тех.СУРД!F41</f>
        <v>Шимшиева О.Н.</v>
      </c>
    </row>
    <row r="53" spans="1:10" ht="15.75" x14ac:dyDescent="0.25">
      <c r="A53" s="3">
        <v>6</v>
      </c>
      <c r="B53" s="114" t="str">
        <f>Тех.СУРД!B84</f>
        <v>Гадаборшев Ислам</v>
      </c>
      <c r="C53" s="111">
        <f>Тех.СУРД!C84</f>
        <v>1996</v>
      </c>
      <c r="D53" s="111" t="str">
        <f>Тех.СУРД!D84</f>
        <v>Нижневартовск</v>
      </c>
      <c r="E53" s="9" t="str">
        <f>Тех.СУРД!E84</f>
        <v>б/р</v>
      </c>
      <c r="F53" s="106" t="s">
        <v>407</v>
      </c>
      <c r="G53" s="9" t="s">
        <v>250</v>
      </c>
      <c r="H53" s="111">
        <v>6</v>
      </c>
      <c r="I53" s="111">
        <v>116</v>
      </c>
      <c r="J53" s="117" t="str">
        <f>Тех.СУРД!F84</f>
        <v>Мартынов А.В.</v>
      </c>
    </row>
    <row r="54" spans="1:10" ht="15.75" x14ac:dyDescent="0.25">
      <c r="A54" s="100">
        <v>7</v>
      </c>
      <c r="B54" s="115" t="str">
        <f>Тех.СУРД!B64</f>
        <v>Усольцев Евгений</v>
      </c>
      <c r="C54" s="87">
        <f>Тех.СУРД!C64</f>
        <v>1984</v>
      </c>
      <c r="D54" s="98" t="str">
        <f>Тех.СУРД!D64</f>
        <v>Нефтеюганск</v>
      </c>
      <c r="E54" s="14" t="str">
        <f>Тех.СУРД!E64</f>
        <v>2 юн</v>
      </c>
      <c r="F54" s="106" t="s">
        <v>423</v>
      </c>
      <c r="G54" s="10" t="s">
        <v>250</v>
      </c>
      <c r="H54" s="111">
        <v>7</v>
      </c>
      <c r="I54" s="111">
        <v>112</v>
      </c>
      <c r="J54" s="80" t="str">
        <f>Тех.СУРД!F64</f>
        <v>Лобачев С.В.</v>
      </c>
    </row>
    <row r="55" spans="1:10" ht="15.75" x14ac:dyDescent="0.25">
      <c r="A55" s="3">
        <v>8</v>
      </c>
      <c r="B55" s="91" t="str">
        <f>Тех.СУРД!B88</f>
        <v>Проваренко Михаил</v>
      </c>
      <c r="C55" s="94">
        <f>Тех.СУРД!C88</f>
        <v>2001</v>
      </c>
      <c r="D55" s="93" t="str">
        <f>Тех.СУРД!D88</f>
        <v>Нижневартовск</v>
      </c>
      <c r="E55" s="3" t="str">
        <f>Тех.СУРД!E88</f>
        <v>б/р</v>
      </c>
      <c r="F55" s="106" t="s">
        <v>427</v>
      </c>
      <c r="G55" s="15" t="s">
        <v>175</v>
      </c>
      <c r="H55" s="90">
        <v>8</v>
      </c>
      <c r="I55" s="90">
        <v>108</v>
      </c>
      <c r="J55" s="80" t="str">
        <f>Тех.СУРД!F88</f>
        <v>Казанцева И.В.</v>
      </c>
    </row>
    <row r="56" spans="1:10" ht="15.75" x14ac:dyDescent="0.25">
      <c r="A56" s="100">
        <v>9</v>
      </c>
      <c r="B56" s="88" t="str">
        <f>Тех.СУРД!B89</f>
        <v>Хамдамов Акмал</v>
      </c>
      <c r="C56" s="87">
        <f>Тех.СУРД!C89</f>
        <v>1997</v>
      </c>
      <c r="D56" s="87" t="str">
        <f>Тех.СУРД!D89</f>
        <v>Нижневартовск</v>
      </c>
      <c r="E56" s="10" t="str">
        <f>Тех.СУРД!E89</f>
        <v>б/р</v>
      </c>
      <c r="F56" s="106" t="s">
        <v>420</v>
      </c>
      <c r="G56" s="10" t="s">
        <v>175</v>
      </c>
      <c r="H56" s="87">
        <v>9</v>
      </c>
      <c r="I56" s="87">
        <v>104</v>
      </c>
      <c r="J56" s="87" t="str">
        <f>Тех.СУРД!F89</f>
        <v>Игумнова А.А.</v>
      </c>
    </row>
    <row r="57" spans="1:10" ht="15.75" x14ac:dyDescent="0.25">
      <c r="A57" s="3">
        <v>10</v>
      </c>
      <c r="B57" s="88" t="str">
        <f>Тех.СУРД!B23</f>
        <v>Болтовский Иван</v>
      </c>
      <c r="C57" s="87">
        <f>Тех.СУРД!C23</f>
        <v>2000</v>
      </c>
      <c r="D57" s="87" t="str">
        <f>Тех.СУРД!D23</f>
        <v>Сургут</v>
      </c>
      <c r="E57" s="10" t="str">
        <f>Тех.СУРД!E23</f>
        <v>б/р</v>
      </c>
      <c r="F57" s="106" t="s">
        <v>361</v>
      </c>
      <c r="G57" s="10" t="s">
        <v>308</v>
      </c>
      <c r="H57" s="87" t="s">
        <v>308</v>
      </c>
      <c r="I57" s="87" t="s">
        <v>308</v>
      </c>
      <c r="J57" s="87" t="str">
        <f>Тех.СУРД!F23</f>
        <v>самостоятельно</v>
      </c>
    </row>
    <row r="58" spans="1:10" x14ac:dyDescent="0.25">
      <c r="A58" s="13"/>
      <c r="B58" s="4"/>
      <c r="C58" s="5"/>
      <c r="D58" s="6"/>
      <c r="E58" s="6"/>
      <c r="F58" s="54"/>
      <c r="G58" s="13"/>
      <c r="H58" s="13"/>
      <c r="I58" s="13"/>
      <c r="J58" s="47"/>
    </row>
    <row r="59" spans="1:10" x14ac:dyDescent="0.25">
      <c r="A59" s="13"/>
      <c r="B59" s="4"/>
      <c r="C59" s="5"/>
      <c r="D59" s="6"/>
      <c r="E59" s="6"/>
      <c r="F59" s="54"/>
      <c r="G59" s="13"/>
      <c r="H59" s="13"/>
      <c r="I59" s="13"/>
      <c r="J59" s="47"/>
    </row>
    <row r="60" spans="1:10" x14ac:dyDescent="0.25">
      <c r="A60" s="13"/>
      <c r="B60" s="4"/>
      <c r="C60" s="5"/>
      <c r="D60" s="6"/>
      <c r="E60" s="6"/>
      <c r="F60" s="54"/>
      <c r="G60" s="13"/>
      <c r="H60" s="13"/>
      <c r="I60" s="13"/>
      <c r="J60" s="47"/>
    </row>
    <row r="61" spans="1:10" ht="15" customHeight="1" x14ac:dyDescent="0.25">
      <c r="A61" s="1"/>
      <c r="B61" s="199" t="s">
        <v>278</v>
      </c>
      <c r="C61" s="199"/>
      <c r="D61" s="199"/>
      <c r="E61" s="199"/>
      <c r="F61" s="199"/>
      <c r="G61" s="199"/>
      <c r="H61" s="1"/>
      <c r="I61" s="13"/>
      <c r="J61" s="12"/>
    </row>
    <row r="62" spans="1:10" ht="15.75" x14ac:dyDescent="0.25">
      <c r="A62" s="1"/>
      <c r="B62" s="118"/>
      <c r="C62" s="119"/>
      <c r="D62" s="120"/>
      <c r="E62" s="120"/>
      <c r="F62" s="120"/>
      <c r="G62" s="45"/>
      <c r="H62" s="1"/>
      <c r="I62" s="13"/>
      <c r="J62" s="12"/>
    </row>
    <row r="63" spans="1:10" ht="15.75" x14ac:dyDescent="0.25">
      <c r="A63" s="1"/>
      <c r="B63" s="199" t="s">
        <v>262</v>
      </c>
      <c r="C63" s="199"/>
      <c r="D63" s="199"/>
      <c r="E63" s="199"/>
      <c r="F63" s="199"/>
      <c r="G63" s="199"/>
      <c r="H63" s="1"/>
      <c r="I63" s="13"/>
      <c r="J63" s="12"/>
    </row>
  </sheetData>
  <sortState ref="B48:J56">
    <sortCondition ref="F48:F56"/>
  </sortState>
  <mergeCells count="18">
    <mergeCell ref="B63:G63"/>
    <mergeCell ref="A15:J15"/>
    <mergeCell ref="B30:G30"/>
    <mergeCell ref="B32:G32"/>
    <mergeCell ref="A33:J33"/>
    <mergeCell ref="A34:J34"/>
    <mergeCell ref="A35:J35"/>
    <mergeCell ref="A36:J36"/>
    <mergeCell ref="A37:J37"/>
    <mergeCell ref="A39:J39"/>
    <mergeCell ref="A47:J47"/>
    <mergeCell ref="B61:G61"/>
    <mergeCell ref="A7:J7"/>
    <mergeCell ref="A1:J1"/>
    <mergeCell ref="A2:J2"/>
    <mergeCell ref="A3:J3"/>
    <mergeCell ref="A4:J4"/>
    <mergeCell ref="A5:J5"/>
  </mergeCells>
  <pageMargins left="0.2" right="0.17" top="1.76" bottom="0.37" header="0.3" footer="0.3"/>
  <pageSetup paperSize="9" scale="85" orientation="portrait" r:id="rId1"/>
  <headerFooter>
    <oddHeader>&amp;C&amp;G</oddHeader>
  </headerFooter>
  <rowBreaks count="1" manualBreakCount="1">
    <brk id="32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N172"/>
  <sheetViews>
    <sheetView view="pageBreakPreview" topLeftCell="A133" zoomScale="82" zoomScaleNormal="100" zoomScaleSheetLayoutView="82" workbookViewId="0">
      <selection activeCell="L98" sqref="L98"/>
    </sheetView>
  </sheetViews>
  <sheetFormatPr defaultRowHeight="15" x14ac:dyDescent="0.25"/>
  <cols>
    <col min="1" max="1" width="4.85546875" customWidth="1"/>
    <col min="2" max="2" width="27" customWidth="1"/>
    <col min="4" max="4" width="20.7109375" customWidth="1"/>
    <col min="5" max="5" width="6.85546875" customWidth="1"/>
    <col min="6" max="6" width="7" customWidth="1"/>
    <col min="7" max="7" width="12.7109375" customWidth="1"/>
    <col min="8" max="8" width="7.28515625" customWidth="1"/>
    <col min="9" max="9" width="12.85546875" customWidth="1"/>
    <col min="10" max="10" width="6.85546875" customWidth="1"/>
    <col min="13" max="13" width="21.28515625" customWidth="1"/>
  </cols>
  <sheetData>
    <row r="1" spans="1:13" ht="18.75" x14ac:dyDescent="0.3">
      <c r="A1" s="215" t="s">
        <v>464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8.75" x14ac:dyDescent="0.3">
      <c r="A2" s="215" t="s">
        <v>273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3" ht="18.75" x14ac:dyDescent="0.3">
      <c r="A3" s="215" t="s">
        <v>269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1:13" ht="19.5" x14ac:dyDescent="0.35">
      <c r="A4" s="217" t="s">
        <v>39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</row>
    <row r="5" spans="1:13" ht="15.75" x14ac:dyDescent="0.2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9.5" x14ac:dyDescent="0.25">
      <c r="A6" s="219" t="s">
        <v>268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</row>
    <row r="7" spans="1:13" ht="24" x14ac:dyDescent="0.25">
      <c r="A7" s="39" t="s">
        <v>284</v>
      </c>
      <c r="B7" s="39" t="s">
        <v>35</v>
      </c>
      <c r="C7" s="39" t="s">
        <v>0</v>
      </c>
      <c r="D7" s="39" t="s">
        <v>1</v>
      </c>
      <c r="E7" s="39" t="s">
        <v>21</v>
      </c>
      <c r="F7" s="39" t="s">
        <v>29</v>
      </c>
      <c r="G7" s="39" t="s">
        <v>4</v>
      </c>
      <c r="H7" s="39" t="s">
        <v>30</v>
      </c>
      <c r="I7" s="39" t="s">
        <v>31</v>
      </c>
      <c r="J7" s="39" t="s">
        <v>36</v>
      </c>
      <c r="K7" s="39" t="s">
        <v>5</v>
      </c>
      <c r="L7" s="39" t="s">
        <v>6</v>
      </c>
      <c r="M7" s="39" t="s">
        <v>2</v>
      </c>
    </row>
    <row r="8" spans="1:13" ht="15.75" x14ac:dyDescent="0.25">
      <c r="A8" s="209" t="s">
        <v>59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</row>
    <row r="9" spans="1:13" ht="16.5" x14ac:dyDescent="0.25">
      <c r="A9" s="123">
        <v>1</v>
      </c>
      <c r="B9" s="124" t="str">
        <f>Тех.ПАРА!B136</f>
        <v>Шпак Варвара</v>
      </c>
      <c r="C9" s="123">
        <f>Тех.ПАРА!C136</f>
        <v>2008</v>
      </c>
      <c r="D9" s="123" t="str">
        <f>Тех.ПАРА!D136</f>
        <v>Урай</v>
      </c>
      <c r="E9" s="123" t="str">
        <f>Тех.ПАРА!F136</f>
        <v>б/р</v>
      </c>
      <c r="F9" s="123" t="str">
        <f>Тех.ПАРА!E136</f>
        <v>S4</v>
      </c>
      <c r="G9" s="125" t="s">
        <v>495</v>
      </c>
      <c r="H9" s="123" t="s">
        <v>308</v>
      </c>
      <c r="I9" s="125" t="str">
        <f>G9</f>
        <v>02:22,25</v>
      </c>
      <c r="J9" s="123" t="s">
        <v>22</v>
      </c>
      <c r="K9" s="126" t="s">
        <v>359</v>
      </c>
      <c r="L9" s="123">
        <v>150</v>
      </c>
      <c r="M9" s="123" t="str">
        <f>Тех.ПАРА!G136</f>
        <v>Бусарева Е.А.</v>
      </c>
    </row>
    <row r="10" spans="1:13" ht="15.75" x14ac:dyDescent="0.25">
      <c r="A10" s="209" t="s">
        <v>63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</row>
    <row r="11" spans="1:13" ht="16.5" x14ac:dyDescent="0.25">
      <c r="A11" s="123">
        <v>1</v>
      </c>
      <c r="B11" s="124" t="str">
        <f>Тех.ПАРА!B198</f>
        <v>Куженова Милана</v>
      </c>
      <c r="C11" s="123">
        <f>Тех.ПАРА!C198</f>
        <v>2007</v>
      </c>
      <c r="D11" s="123" t="str">
        <f>Тех.ПАРА!D198</f>
        <v>Нефтеюганск</v>
      </c>
      <c r="E11" s="123" t="str">
        <f>Тех.ПАРА!F198</f>
        <v>б/р</v>
      </c>
      <c r="F11" s="123" t="str">
        <f>Тех.ПАРА!E198</f>
        <v>S6</v>
      </c>
      <c r="G11" s="125" t="s">
        <v>496</v>
      </c>
      <c r="H11" s="123" t="s">
        <v>308</v>
      </c>
      <c r="I11" s="125" t="str">
        <f>G11</f>
        <v>01:20,20</v>
      </c>
      <c r="J11" s="123" t="s">
        <v>175</v>
      </c>
      <c r="K11" s="126" t="s">
        <v>359</v>
      </c>
      <c r="L11" s="123">
        <v>150</v>
      </c>
      <c r="M11" s="123" t="str">
        <f>Тех.ПАРА!G198</f>
        <v>Исламов Р.У.</v>
      </c>
    </row>
    <row r="12" spans="1:13" ht="15.75" x14ac:dyDescent="0.25">
      <c r="A12" s="209" t="s">
        <v>302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</row>
    <row r="13" spans="1:13" ht="33" x14ac:dyDescent="0.25">
      <c r="A13" s="127">
        <v>1</v>
      </c>
      <c r="B13" s="128" t="str">
        <f>Тех.ПАРА!B64</f>
        <v>Беленко Арина</v>
      </c>
      <c r="C13" s="129">
        <f>Тех.ПАРА!C64</f>
        <v>2006</v>
      </c>
      <c r="D13" s="129" t="str">
        <f>Тех.ПАРА!D64</f>
        <v>Когалым</v>
      </c>
      <c r="E13" s="129" t="str">
        <f>Тех.ПАРА!F64</f>
        <v>б/р</v>
      </c>
      <c r="F13" s="130" t="str">
        <f>Тех.ПАРА!E64</f>
        <v>S10</v>
      </c>
      <c r="G13" s="131" t="s">
        <v>332</v>
      </c>
      <c r="H13" s="132" t="s">
        <v>311</v>
      </c>
      <c r="I13" s="125">
        <v>37.06</v>
      </c>
      <c r="J13" s="130" t="s">
        <v>359</v>
      </c>
      <c r="K13" s="122" t="s">
        <v>359</v>
      </c>
      <c r="L13" s="129">
        <v>165</v>
      </c>
      <c r="M13" s="129" t="str">
        <f>Тех.ПАРА!G64</f>
        <v>Перевалов А.Д. Попа М.С.</v>
      </c>
    </row>
    <row r="14" spans="1:13" ht="16.5" x14ac:dyDescent="0.25">
      <c r="A14" s="127">
        <v>2</v>
      </c>
      <c r="B14" s="128" t="str">
        <f>Тех.ПАРА!B219</f>
        <v>Никонова Карина</v>
      </c>
      <c r="C14" s="129">
        <f>Тех.ПАРА!C219</f>
        <v>2005</v>
      </c>
      <c r="D14" s="129" t="str">
        <f>Тех.ПАРА!D219</f>
        <v>Сургут</v>
      </c>
      <c r="E14" s="129" t="str">
        <f>Тех.ПАРА!F219</f>
        <v>б/р</v>
      </c>
      <c r="F14" s="130" t="str">
        <f>Тех.ПАРА!E219</f>
        <v>S8</v>
      </c>
      <c r="G14" s="133" t="s">
        <v>331</v>
      </c>
      <c r="H14" s="132" t="s">
        <v>309</v>
      </c>
      <c r="I14" s="125">
        <v>39.15</v>
      </c>
      <c r="J14" s="130" t="s">
        <v>359</v>
      </c>
      <c r="K14" s="122" t="s">
        <v>26</v>
      </c>
      <c r="L14" s="129">
        <v>157</v>
      </c>
      <c r="M14" s="129" t="str">
        <f>Тех.ПАРА!G219</f>
        <v>Ревякина О.В.</v>
      </c>
    </row>
    <row r="15" spans="1:13" ht="16.5" x14ac:dyDescent="0.25">
      <c r="A15" s="127">
        <v>3</v>
      </c>
      <c r="B15" s="128" t="str">
        <f>Тех.ПАРА!B221</f>
        <v>Резник Милена</v>
      </c>
      <c r="C15" s="129">
        <f>Тех.ПАРА!C221</f>
        <v>2006</v>
      </c>
      <c r="D15" s="129" t="str">
        <f>Тех.ПАРА!D221</f>
        <v>Сургут</v>
      </c>
      <c r="E15" s="129" t="str">
        <f>Тех.ПАРА!F221</f>
        <v>б/р</v>
      </c>
      <c r="F15" s="130" t="str">
        <f>Тех.ПАРА!E221</f>
        <v>S9</v>
      </c>
      <c r="G15" s="133" t="s">
        <v>333</v>
      </c>
      <c r="H15" s="132" t="s">
        <v>310</v>
      </c>
      <c r="I15" s="125" t="s">
        <v>335</v>
      </c>
      <c r="J15" s="130" t="s">
        <v>26</v>
      </c>
      <c r="K15" s="122" t="s">
        <v>112</v>
      </c>
      <c r="L15" s="129">
        <v>144</v>
      </c>
      <c r="M15" s="129" t="str">
        <f>Тех.ПАРА!G221</f>
        <v>Ревякина О.В.</v>
      </c>
    </row>
    <row r="16" spans="1:13" ht="16.5" x14ac:dyDescent="0.25">
      <c r="A16" s="127">
        <v>4</v>
      </c>
      <c r="B16" s="128" t="str">
        <f>Тех.ПАРА!B114</f>
        <v>Петухова Анастасия</v>
      </c>
      <c r="C16" s="129">
        <f>Тех.ПАРА!C114</f>
        <v>2002</v>
      </c>
      <c r="D16" s="129" t="str">
        <f>Тех.ПАРА!D114</f>
        <v>Мегион</v>
      </c>
      <c r="E16" s="129" t="str">
        <f>Тех.ПАРА!F114</f>
        <v>б/р</v>
      </c>
      <c r="F16" s="130" t="str">
        <f>Тех.ПАРА!E114</f>
        <v>S10</v>
      </c>
      <c r="G16" s="131" t="s">
        <v>334</v>
      </c>
      <c r="H16" s="132" t="s">
        <v>311</v>
      </c>
      <c r="I16" s="125">
        <f>G16*H16</f>
        <v>50.21</v>
      </c>
      <c r="J16" s="130" t="s">
        <v>112</v>
      </c>
      <c r="K16" s="129">
        <v>4</v>
      </c>
      <c r="L16" s="129">
        <v>133</v>
      </c>
      <c r="M16" s="129" t="str">
        <f>Тех.ПАРА!G114</f>
        <v>Заворотная О.Н.</v>
      </c>
    </row>
    <row r="17" spans="1:13" ht="16.5" x14ac:dyDescent="0.25">
      <c r="A17" s="127">
        <v>5</v>
      </c>
      <c r="B17" s="128" t="str">
        <f>Тех.ПАРА!B17</f>
        <v>Белянинова Екатерина</v>
      </c>
      <c r="C17" s="129">
        <f>Тех.ПАРА!C17</f>
        <v>2008</v>
      </c>
      <c r="D17" s="129" t="str">
        <f>Тех.ПАРА!D17</f>
        <v>Лангепас</v>
      </c>
      <c r="E17" s="129" t="str">
        <f>Тех.ПАРА!F17</f>
        <v>б/р</v>
      </c>
      <c r="F17" s="130" t="str">
        <f>Тех.ПАРА!E17</f>
        <v>S10</v>
      </c>
      <c r="G17" s="135" t="s">
        <v>499</v>
      </c>
      <c r="H17" s="132" t="s">
        <v>311</v>
      </c>
      <c r="I17" s="134">
        <f>G17*H17</f>
        <v>7.175925925925927E-4</v>
      </c>
      <c r="J17" s="130" t="s">
        <v>250</v>
      </c>
      <c r="K17" s="129">
        <v>5</v>
      </c>
      <c r="L17" s="129">
        <v>122</v>
      </c>
      <c r="M17" s="129" t="str">
        <f>Тех.ПАРА!G17</f>
        <v>Зайцева Н.Л.</v>
      </c>
    </row>
    <row r="18" spans="1:13" ht="16.5" x14ac:dyDescent="0.25">
      <c r="A18" s="129">
        <v>6</v>
      </c>
      <c r="B18" s="128" t="str">
        <f>Тех.ПАРА!B135</f>
        <v>Старцева Вероника</v>
      </c>
      <c r="C18" s="129">
        <f>Тех.ПАРА!C135</f>
        <v>2007</v>
      </c>
      <c r="D18" s="129" t="str">
        <f>Тех.ПАРА!D135</f>
        <v>Урай</v>
      </c>
      <c r="E18" s="129" t="str">
        <f>Тех.ПАРА!F135</f>
        <v>б/р</v>
      </c>
      <c r="F18" s="130" t="str">
        <f>Тех.ПАРА!E135</f>
        <v>S9</v>
      </c>
      <c r="G18" s="135" t="s">
        <v>497</v>
      </c>
      <c r="H18" s="135" t="s">
        <v>310</v>
      </c>
      <c r="I18" s="134">
        <f>H18*G18</f>
        <v>7.428935185185186E-4</v>
      </c>
      <c r="J18" s="130" t="s">
        <v>250</v>
      </c>
      <c r="K18" s="129">
        <v>6</v>
      </c>
      <c r="L18" s="129">
        <v>116</v>
      </c>
      <c r="M18" s="129" t="str">
        <f>Тех.ПАРА!G135</f>
        <v>Бусарева Е.А.</v>
      </c>
    </row>
    <row r="19" spans="1:13" ht="33" x14ac:dyDescent="0.25">
      <c r="A19" s="129">
        <v>7</v>
      </c>
      <c r="B19" s="128" t="str">
        <f>Тех.ПАРА!B65</f>
        <v>Федорова Дарья</v>
      </c>
      <c r="C19" s="129">
        <f>Тех.ПАРА!C65</f>
        <v>2007</v>
      </c>
      <c r="D19" s="129" t="str">
        <f>Тех.ПАРА!D65</f>
        <v>Когалым</v>
      </c>
      <c r="E19" s="129" t="str">
        <f>Тех.ПАРА!F65</f>
        <v>б/р</v>
      </c>
      <c r="F19" s="130" t="str">
        <f>Тех.ПАРА!E65</f>
        <v>S10</v>
      </c>
      <c r="G19" s="135" t="s">
        <v>498</v>
      </c>
      <c r="H19" s="135" t="s">
        <v>311</v>
      </c>
      <c r="I19" s="125" t="str">
        <f>G19</f>
        <v>01:08,37</v>
      </c>
      <c r="J19" s="130" t="s">
        <v>175</v>
      </c>
      <c r="K19" s="129">
        <v>7</v>
      </c>
      <c r="L19" s="129">
        <v>112</v>
      </c>
      <c r="M19" s="129" t="str">
        <f>Тех.ПАРА!G65</f>
        <v>Перевалов А.Д. Зубрицкая Н.М.</v>
      </c>
    </row>
    <row r="20" spans="1:13" ht="15.75" x14ac:dyDescent="0.25">
      <c r="A20" s="211" t="s">
        <v>124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3"/>
    </row>
    <row r="21" spans="1:13" ht="16.5" x14ac:dyDescent="0.25">
      <c r="A21" s="136">
        <v>1</v>
      </c>
      <c r="B21" s="137" t="str">
        <f>Тех.ПАРА!B30</f>
        <v>Кибирева Екатерина</v>
      </c>
      <c r="C21" s="123">
        <f>Тех.ПАРА!C30</f>
        <v>2008</v>
      </c>
      <c r="D21" s="136" t="str">
        <f>Тех.ПАРА!D30</f>
        <v>Югорск</v>
      </c>
      <c r="E21" s="136" t="str">
        <f>Тех.ПАРА!F30</f>
        <v>III</v>
      </c>
      <c r="F21" s="138" t="str">
        <f>Тех.ПАРА!E30</f>
        <v>S13</v>
      </c>
      <c r="G21" s="139">
        <v>44.34</v>
      </c>
      <c r="H21" s="125" t="s">
        <v>313</v>
      </c>
      <c r="I21" s="125" t="s">
        <v>336</v>
      </c>
      <c r="J21" s="140" t="s">
        <v>164</v>
      </c>
      <c r="K21" s="141" t="s">
        <v>359</v>
      </c>
      <c r="L21" s="136">
        <v>150</v>
      </c>
      <c r="M21" s="123" t="str">
        <f>Тех.ПАРА!G30</f>
        <v>Кибирев Е.Н.</v>
      </c>
    </row>
    <row r="22" spans="1:13" ht="16.5" x14ac:dyDescent="0.25">
      <c r="A22" s="136">
        <v>2</v>
      </c>
      <c r="B22" s="137" t="str">
        <f>Тех.ПАРА!B176</f>
        <v>Сычук Дарья</v>
      </c>
      <c r="C22" s="123">
        <f>Тех.ПАРА!C176</f>
        <v>2004</v>
      </c>
      <c r="D22" s="136" t="str">
        <f>Тех.ПАРА!D176</f>
        <v>Нижневартовск</v>
      </c>
      <c r="E22" s="136" t="str">
        <f>Тех.ПАРА!F176</f>
        <v>б/р</v>
      </c>
      <c r="F22" s="138" t="str">
        <f>Тех.ПАРА!E176</f>
        <v>S12</v>
      </c>
      <c r="G22" s="139">
        <v>58.97</v>
      </c>
      <c r="H22" s="125" t="s">
        <v>312</v>
      </c>
      <c r="I22" s="125">
        <v>57.7</v>
      </c>
      <c r="J22" s="140" t="s">
        <v>175</v>
      </c>
      <c r="K22" s="141" t="s">
        <v>26</v>
      </c>
      <c r="L22" s="136">
        <v>142</v>
      </c>
      <c r="M22" s="123" t="str">
        <f>Тех.ПАРА!G176</f>
        <v>Игумнова А.А.</v>
      </c>
    </row>
    <row r="23" spans="1:13" ht="15.75" x14ac:dyDescent="0.25">
      <c r="A23" s="211" t="s">
        <v>267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3"/>
    </row>
    <row r="24" spans="1:13" ht="16.5" x14ac:dyDescent="0.25">
      <c r="A24" s="136">
        <v>1</v>
      </c>
      <c r="B24" s="137" t="str">
        <f>Тех.ПАРА!B32</f>
        <v>Кузнецова Виктория</v>
      </c>
      <c r="C24" s="123">
        <f>Тех.ПАРА!C32</f>
        <v>2006</v>
      </c>
      <c r="D24" s="136" t="str">
        <f>Тех.ПАРА!D32</f>
        <v>Югорск</v>
      </c>
      <c r="E24" s="136" t="str">
        <f>Тех.ПАРА!F32</f>
        <v>III</v>
      </c>
      <c r="F24" s="138" t="str">
        <f>Тех.ПАРА!E32</f>
        <v>S14</v>
      </c>
      <c r="G24" s="139" t="s">
        <v>337</v>
      </c>
      <c r="H24" s="125" t="s">
        <v>308</v>
      </c>
      <c r="I24" s="125" t="str">
        <f>G24</f>
        <v>38,2</v>
      </c>
      <c r="J24" s="140" t="s">
        <v>26</v>
      </c>
      <c r="K24" s="141" t="s">
        <v>359</v>
      </c>
      <c r="L24" s="136">
        <v>160</v>
      </c>
      <c r="M24" s="123" t="str">
        <f>Тех.ПАРА!G32</f>
        <v>Тельнов А.В.</v>
      </c>
    </row>
    <row r="25" spans="1:13" ht="33" x14ac:dyDescent="0.25">
      <c r="A25" s="136">
        <v>2</v>
      </c>
      <c r="B25" s="137" t="str">
        <f>Тех.ПАРА!B116</f>
        <v>Стефанович Кристина</v>
      </c>
      <c r="C25" s="123">
        <f>Тех.ПАРА!C116</f>
        <v>2005</v>
      </c>
      <c r="D25" s="136" t="str">
        <f>Тех.ПАРА!D116</f>
        <v>Мегион</v>
      </c>
      <c r="E25" s="136" t="str">
        <f>Тех.ПАРА!F116</f>
        <v>б/р</v>
      </c>
      <c r="F25" s="138" t="str">
        <f>Тех.ПАРА!E116</f>
        <v>S14</v>
      </c>
      <c r="G25" s="139">
        <v>42.6</v>
      </c>
      <c r="H25" s="125" t="s">
        <v>308</v>
      </c>
      <c r="I25" s="125">
        <f>G25</f>
        <v>42.6</v>
      </c>
      <c r="J25" s="140" t="s">
        <v>112</v>
      </c>
      <c r="K25" s="141" t="s">
        <v>26</v>
      </c>
      <c r="L25" s="136">
        <v>147</v>
      </c>
      <c r="M25" s="123" t="str">
        <f>Тех.ПАРА!G116</f>
        <v>Мулявина Е.В. Балдыкова А.П.</v>
      </c>
    </row>
    <row r="26" spans="1:13" ht="16.5" x14ac:dyDescent="0.25">
      <c r="A26" s="136">
        <v>3</v>
      </c>
      <c r="B26" s="137" t="str">
        <f>Тех.ПАРА!B156</f>
        <v>Кузнецова Надежда</v>
      </c>
      <c r="C26" s="123">
        <f>Тех.ПАРА!C156</f>
        <v>2002</v>
      </c>
      <c r="D26" s="136" t="str">
        <f>Тех.ПАРА!D156</f>
        <v>Советский район</v>
      </c>
      <c r="E26" s="136" t="str">
        <f>Тех.ПАРА!F156</f>
        <v>II</v>
      </c>
      <c r="F26" s="138" t="str">
        <f>Тех.ПАРА!E156</f>
        <v>S14</v>
      </c>
      <c r="G26" s="139" t="s">
        <v>339</v>
      </c>
      <c r="H26" s="125" t="s">
        <v>308</v>
      </c>
      <c r="I26" s="125" t="str">
        <f>G26</f>
        <v>42,77</v>
      </c>
      <c r="J26" s="140" t="s">
        <v>164</v>
      </c>
      <c r="K26" s="141" t="s">
        <v>112</v>
      </c>
      <c r="L26" s="136">
        <v>134</v>
      </c>
      <c r="M26" s="123" t="str">
        <f>Тех.ПАРА!G156</f>
        <v>Тельнов А.В.</v>
      </c>
    </row>
    <row r="27" spans="1:13" ht="16.5" x14ac:dyDescent="0.25">
      <c r="A27" s="136">
        <v>4</v>
      </c>
      <c r="B27" s="137" t="str">
        <f>Тех.ПАРА!B181</f>
        <v>Стрелкова Ксения</v>
      </c>
      <c r="C27" s="123">
        <f>Тех.ПАРА!C181</f>
        <v>2005</v>
      </c>
      <c r="D27" s="136" t="str">
        <f>Тех.ПАРА!D181</f>
        <v>Нижневартовск</v>
      </c>
      <c r="E27" s="136" t="str">
        <f>Тех.ПАРА!F181</f>
        <v>б/р</v>
      </c>
      <c r="F27" s="138" t="str">
        <f>Тех.ПАРА!E181</f>
        <v>S14</v>
      </c>
      <c r="G27" s="139" t="s">
        <v>338</v>
      </c>
      <c r="H27" s="125" t="s">
        <v>308</v>
      </c>
      <c r="I27" s="125" t="str">
        <f>G27</f>
        <v>47,74</v>
      </c>
      <c r="J27" s="140" t="s">
        <v>164</v>
      </c>
      <c r="K27" s="136">
        <v>4</v>
      </c>
      <c r="L27" s="136">
        <v>128</v>
      </c>
      <c r="M27" s="123" t="str">
        <f>Тех.ПАРА!G181</f>
        <v>Казанцева И.В.</v>
      </c>
    </row>
    <row r="30" spans="1:13" x14ac:dyDescent="0.25">
      <c r="A30" s="1"/>
      <c r="B30" s="4"/>
      <c r="C30" s="5"/>
      <c r="D30" s="6"/>
      <c r="E30" s="6"/>
      <c r="F30" s="11"/>
      <c r="G30" s="11"/>
      <c r="H30" s="34"/>
      <c r="I30" s="35"/>
      <c r="J30" s="35"/>
      <c r="K30" s="1"/>
      <c r="L30" s="13"/>
      <c r="M30" s="12"/>
    </row>
    <row r="31" spans="1:13" ht="16.5" x14ac:dyDescent="0.25">
      <c r="A31" s="214" t="s">
        <v>115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</row>
    <row r="32" spans="1:13" ht="16.5" x14ac:dyDescent="0.2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</row>
    <row r="33" spans="1:13" ht="16.5" x14ac:dyDescent="0.25">
      <c r="A33" s="214" t="s">
        <v>34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</row>
    <row r="34" spans="1:13" x14ac:dyDescent="0.25">
      <c r="A34" s="1"/>
      <c r="B34" s="4"/>
      <c r="C34" s="5"/>
      <c r="D34" s="6"/>
      <c r="E34" s="6"/>
      <c r="F34" s="11"/>
      <c r="G34" s="11"/>
      <c r="H34" s="34"/>
      <c r="I34" s="35"/>
      <c r="J34" s="35"/>
      <c r="K34" s="1"/>
      <c r="L34" s="13"/>
      <c r="M34" s="12"/>
    </row>
    <row r="35" spans="1:13" ht="18.75" x14ac:dyDescent="0.3">
      <c r="A35" s="215" t="s">
        <v>464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</row>
    <row r="36" spans="1:13" ht="18.75" x14ac:dyDescent="0.3">
      <c r="A36" s="215" t="s">
        <v>273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</row>
    <row r="37" spans="1:13" ht="18.75" x14ac:dyDescent="0.3">
      <c r="A37" s="215" t="s">
        <v>270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</row>
    <row r="38" spans="1:13" ht="19.5" x14ac:dyDescent="0.35">
      <c r="A38" s="217" t="s">
        <v>39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</row>
    <row r="39" spans="1:13" ht="15.75" x14ac:dyDescent="0.25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</row>
    <row r="40" spans="1:13" ht="19.5" x14ac:dyDescent="0.25">
      <c r="A40" s="219" t="s">
        <v>268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</row>
    <row r="41" spans="1:13" ht="24" x14ac:dyDescent="0.25">
      <c r="A41" s="39" t="s">
        <v>284</v>
      </c>
      <c r="B41" s="39" t="s">
        <v>35</v>
      </c>
      <c r="C41" s="39" t="s">
        <v>0</v>
      </c>
      <c r="D41" s="39" t="s">
        <v>1</v>
      </c>
      <c r="E41" s="39" t="s">
        <v>21</v>
      </c>
      <c r="F41" s="39" t="s">
        <v>29</v>
      </c>
      <c r="G41" s="39" t="s">
        <v>4</v>
      </c>
      <c r="H41" s="39" t="s">
        <v>30</v>
      </c>
      <c r="I41" s="39" t="s">
        <v>31</v>
      </c>
      <c r="J41" s="39" t="s">
        <v>36</v>
      </c>
      <c r="K41" s="39" t="s">
        <v>5</v>
      </c>
      <c r="L41" s="39" t="s">
        <v>6</v>
      </c>
      <c r="M41" s="39" t="s">
        <v>2</v>
      </c>
    </row>
    <row r="42" spans="1:13" ht="15.75" x14ac:dyDescent="0.25">
      <c r="A42" s="209" t="s">
        <v>305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</row>
    <row r="43" spans="1:13" ht="16.5" x14ac:dyDescent="0.25">
      <c r="A43" s="123">
        <v>1</v>
      </c>
      <c r="B43" s="124" t="str">
        <f>Тех.ПАРА!B175</f>
        <v>Сухоруков Александр</v>
      </c>
      <c r="C43" s="123">
        <f>Тех.ПАРА!C175</f>
        <v>2008</v>
      </c>
      <c r="D43" s="123" t="str">
        <f>Тех.ПАРА!D175</f>
        <v>Нижневартовск</v>
      </c>
      <c r="E43" s="123" t="str">
        <f>Тех.ПАРА!F175</f>
        <v>б/р</v>
      </c>
      <c r="F43" s="123" t="str">
        <f>Тех.ПАРА!E175</f>
        <v>S4</v>
      </c>
      <c r="G43" s="134">
        <v>9.7812500000000004E-4</v>
      </c>
      <c r="H43" s="125" t="s">
        <v>315</v>
      </c>
      <c r="I43" s="134">
        <f>G43*H43</f>
        <v>5.6633437499999995E-4</v>
      </c>
      <c r="J43" s="123" t="s">
        <v>250</v>
      </c>
      <c r="K43" s="126" t="s">
        <v>359</v>
      </c>
      <c r="L43" s="123">
        <v>150</v>
      </c>
      <c r="M43" s="123" t="str">
        <f>Тех.ПАРА!G175</f>
        <v>Игумнова А.А.</v>
      </c>
    </row>
    <row r="44" spans="1:13" ht="16.5" x14ac:dyDescent="0.25">
      <c r="A44" s="123">
        <v>2</v>
      </c>
      <c r="B44" s="124" t="str">
        <f>Тех.ПАРА!B273</f>
        <v>Токмаджан Богдан н/з</v>
      </c>
      <c r="C44" s="123">
        <f>Тех.ПАРА!C273</f>
        <v>2004</v>
      </c>
      <c r="D44" s="123" t="str">
        <f>Тех.ПАРА!D273</f>
        <v>Сургут 2</v>
      </c>
      <c r="E44" s="123" t="str">
        <f>Тех.ПАРА!F273</f>
        <v>б/р</v>
      </c>
      <c r="F44" s="123" t="str">
        <f>Тех.ПАРА!E273</f>
        <v>S2</v>
      </c>
      <c r="G44" s="134">
        <v>1.5432870370370368E-3</v>
      </c>
      <c r="H44" s="125" t="s">
        <v>314</v>
      </c>
      <c r="I44" s="134">
        <f>H44*G44</f>
        <v>5.8336249999999988E-4</v>
      </c>
      <c r="J44" s="123" t="s">
        <v>250</v>
      </c>
      <c r="K44" s="126" t="s">
        <v>26</v>
      </c>
      <c r="L44" s="123" t="s">
        <v>308</v>
      </c>
      <c r="M44" s="123" t="str">
        <f>Тех.ПАРА!G273</f>
        <v>Столяр Д.В.</v>
      </c>
    </row>
    <row r="45" spans="1:13" ht="16.5" x14ac:dyDescent="0.25">
      <c r="A45" s="123">
        <v>3</v>
      </c>
      <c r="B45" s="124" t="str">
        <f>Тех.ПАРА!B222</f>
        <v>Фролов Роман</v>
      </c>
      <c r="C45" s="123">
        <f>Тех.ПАРА!C222</f>
        <v>2003</v>
      </c>
      <c r="D45" s="123" t="str">
        <f>Тех.ПАРА!D222</f>
        <v>Сургут</v>
      </c>
      <c r="E45" s="123" t="str">
        <f>Тех.ПАРА!F222</f>
        <v>б/р</v>
      </c>
      <c r="F45" s="123" t="str">
        <f>Тех.ПАРА!E222</f>
        <v>S4</v>
      </c>
      <c r="G45" s="134">
        <v>1.8663194444444445E-3</v>
      </c>
      <c r="H45" s="125" t="s">
        <v>315</v>
      </c>
      <c r="I45" s="134">
        <f>G45*H45</f>
        <v>1.0805989583333334E-3</v>
      </c>
      <c r="J45" s="123" t="s">
        <v>22</v>
      </c>
      <c r="K45" s="126" t="s">
        <v>112</v>
      </c>
      <c r="L45" s="123">
        <v>134</v>
      </c>
      <c r="M45" s="123" t="str">
        <f>Тех.ПАРА!G222</f>
        <v>Черкасова О.С.</v>
      </c>
    </row>
    <row r="46" spans="1:13" ht="15.75" x14ac:dyDescent="0.25">
      <c r="A46" s="209" t="s">
        <v>301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</row>
    <row r="47" spans="1:13" ht="16.5" x14ac:dyDescent="0.25">
      <c r="A47" s="161">
        <v>1</v>
      </c>
      <c r="B47" s="143" t="str">
        <f>Тех.ПАРА!B220</f>
        <v>Зайцев Егор</v>
      </c>
      <c r="C47" s="144">
        <f>Тех.ПАРА!C220</f>
        <v>2004</v>
      </c>
      <c r="D47" s="144" t="str">
        <f>Тех.ПАРА!D220</f>
        <v>Сургут</v>
      </c>
      <c r="E47" s="145" t="str">
        <f>Тех.ПАРА!F220</f>
        <v>б/р</v>
      </c>
      <c r="F47" s="146" t="str">
        <f>Тех.ПАРА!E220</f>
        <v>S5</v>
      </c>
      <c r="G47" s="147">
        <v>51.14</v>
      </c>
      <c r="H47" s="148" t="s">
        <v>316</v>
      </c>
      <c r="I47" s="125" t="s">
        <v>340</v>
      </c>
      <c r="J47" s="140" t="s">
        <v>112</v>
      </c>
      <c r="K47" s="149" t="s">
        <v>359</v>
      </c>
      <c r="L47" s="129">
        <v>155</v>
      </c>
      <c r="M47" s="129" t="str">
        <f>Тех.ПАРА!G220</f>
        <v>самостоятельно</v>
      </c>
    </row>
    <row r="48" spans="1:13" ht="16.5" x14ac:dyDescent="0.25">
      <c r="A48" s="161">
        <v>2</v>
      </c>
      <c r="B48" s="143" t="str">
        <f>Тех.ПАРА!B14</f>
        <v>Горбунов Виктор</v>
      </c>
      <c r="C48" s="144">
        <f>Тех.ПАРА!C14</f>
        <v>2008</v>
      </c>
      <c r="D48" s="144" t="str">
        <f>Тех.ПАРА!D14</f>
        <v>Лангепас</v>
      </c>
      <c r="E48" s="145" t="str">
        <f>Тех.ПАРА!F14</f>
        <v>б/р</v>
      </c>
      <c r="F48" s="146" t="str">
        <f>Тех.ПАРА!E14</f>
        <v>S7</v>
      </c>
      <c r="G48" s="147">
        <v>50.33</v>
      </c>
      <c r="H48" s="148" t="s">
        <v>317</v>
      </c>
      <c r="I48" s="125">
        <v>41.2</v>
      </c>
      <c r="J48" s="140" t="s">
        <v>164</v>
      </c>
      <c r="K48" s="149" t="s">
        <v>26</v>
      </c>
      <c r="L48" s="129">
        <v>142</v>
      </c>
      <c r="M48" s="129" t="str">
        <f>Тех.ПАРА!G14</f>
        <v>Замиралова Е.Г.</v>
      </c>
    </row>
    <row r="49" spans="1:13" ht="16.5" x14ac:dyDescent="0.25">
      <c r="A49" s="144">
        <v>3</v>
      </c>
      <c r="B49" s="143" t="str">
        <f>Тех.ПАРА!B47</f>
        <v>Зименков Владислав</v>
      </c>
      <c r="C49" s="144">
        <f>Тех.ПАРА!C47</f>
        <v>2004</v>
      </c>
      <c r="D49" s="144" t="str">
        <f>Тех.ПАРА!D47</f>
        <v>Радужный</v>
      </c>
      <c r="E49" s="145" t="str">
        <f>Тех.ПАРА!F47</f>
        <v>б/р</v>
      </c>
      <c r="F49" s="146" t="str">
        <f>Тех.ПАРА!E47</f>
        <v>S7</v>
      </c>
      <c r="G49" s="150" t="s">
        <v>341</v>
      </c>
      <c r="H49" s="148" t="s">
        <v>317</v>
      </c>
      <c r="I49" s="134">
        <f>H49*G49</f>
        <v>6.3622222222222227E-4</v>
      </c>
      <c r="J49" s="140" t="s">
        <v>175</v>
      </c>
      <c r="K49" s="149" t="s">
        <v>112</v>
      </c>
      <c r="L49" s="129">
        <v>134</v>
      </c>
      <c r="M49" s="129" t="str">
        <f>Тех.ПАРА!G47</f>
        <v>Калюжная Ю.В.</v>
      </c>
    </row>
    <row r="50" spans="1:13" ht="16.5" x14ac:dyDescent="0.25">
      <c r="A50" s="144">
        <v>4</v>
      </c>
      <c r="B50" s="143" t="str">
        <f>Тех.ПАРА!B275</f>
        <v>Кореньков Тимофей н/з</v>
      </c>
      <c r="C50" s="129">
        <f>Тех.ПАРА!C275</f>
        <v>2009</v>
      </c>
      <c r="D50" s="129" t="str">
        <f>Тех.ПАРА!D275</f>
        <v>Сургут 2</v>
      </c>
      <c r="E50" s="158" t="str">
        <f>Тех.ПАРА!F275</f>
        <v>б/р</v>
      </c>
      <c r="F50" s="159" t="str">
        <f>Тех.ПАРА!E275</f>
        <v>S7</v>
      </c>
      <c r="G50" s="160">
        <v>7.886574074074073E-4</v>
      </c>
      <c r="H50" s="135" t="s">
        <v>317</v>
      </c>
      <c r="I50" s="134">
        <f>H50*G50</f>
        <v>6.4512175925925911E-4</v>
      </c>
      <c r="J50" s="140" t="s">
        <v>175</v>
      </c>
      <c r="K50" s="129">
        <v>4</v>
      </c>
      <c r="L50" s="129" t="s">
        <v>308</v>
      </c>
      <c r="M50" s="129" t="str">
        <f>Тех.ПАРА!G275</f>
        <v>Афаневич Н.Н.</v>
      </c>
    </row>
    <row r="51" spans="1:13" ht="16.5" x14ac:dyDescent="0.25">
      <c r="A51" s="144">
        <v>5</v>
      </c>
      <c r="B51" s="143" t="str">
        <f>Тех.ПАРА!B92</f>
        <v>Николенко Артем</v>
      </c>
      <c r="C51" s="144">
        <f>Тех.ПАРА!C92</f>
        <v>2002</v>
      </c>
      <c r="D51" s="144" t="str">
        <f>Тех.ПАРА!D92</f>
        <v>Покачи</v>
      </c>
      <c r="E51" s="145" t="str">
        <f>Тех.ПАРА!F92</f>
        <v>б/р</v>
      </c>
      <c r="F51" s="146" t="str">
        <f>Тех.ПАРА!E92</f>
        <v>S7</v>
      </c>
      <c r="G51" s="150">
        <v>1.7017361111111111E-3</v>
      </c>
      <c r="H51" s="148" t="s">
        <v>317</v>
      </c>
      <c r="I51" s="134">
        <f>H51*G51</f>
        <v>1.3920201388888888E-3</v>
      </c>
      <c r="J51" s="140" t="s">
        <v>22</v>
      </c>
      <c r="K51" s="144">
        <v>5</v>
      </c>
      <c r="L51" s="129">
        <v>122</v>
      </c>
      <c r="M51" s="129" t="str">
        <f>Тех.ПАРА!G92</f>
        <v>Радченко В.В.</v>
      </c>
    </row>
    <row r="52" spans="1:13" ht="15.75" x14ac:dyDescent="0.25">
      <c r="A52" s="209" t="s">
        <v>302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</row>
    <row r="53" spans="1:13" ht="16.5" x14ac:dyDescent="0.25">
      <c r="A53" s="161">
        <v>1</v>
      </c>
      <c r="B53" s="128" t="str">
        <f>Тех.ПАРА!B218</f>
        <v>Кузьменко Вадим</v>
      </c>
      <c r="C53" s="129">
        <f>Тех.ПАРА!C218</f>
        <v>2005</v>
      </c>
      <c r="D53" s="129" t="str">
        <f>Тех.ПАРА!D218</f>
        <v>Сургут</v>
      </c>
      <c r="E53" s="129" t="str">
        <f>Тех.ПАРА!F218</f>
        <v>б/р</v>
      </c>
      <c r="F53" s="130" t="str">
        <f>Тех.ПАРА!E218</f>
        <v>S10</v>
      </c>
      <c r="G53" s="135" t="s">
        <v>525</v>
      </c>
      <c r="H53" s="135" t="s">
        <v>311</v>
      </c>
      <c r="I53" s="125" t="s">
        <v>525</v>
      </c>
      <c r="J53" s="130" t="s">
        <v>359</v>
      </c>
      <c r="K53" s="122" t="s">
        <v>359</v>
      </c>
      <c r="L53" s="129">
        <v>165</v>
      </c>
      <c r="M53" s="129" t="str">
        <f>Тех.ПАРА!G218</f>
        <v>Афаневич Н.Н.</v>
      </c>
    </row>
    <row r="54" spans="1:13" ht="16.5" x14ac:dyDescent="0.25">
      <c r="A54" s="161">
        <v>2</v>
      </c>
      <c r="B54" s="151" t="str">
        <f>Тех.ПАРА!B113</f>
        <v>Хайруллин Леонид</v>
      </c>
      <c r="C54" s="129">
        <f>Тех.ПАРА!C113</f>
        <v>2002</v>
      </c>
      <c r="D54" s="129" t="str">
        <f>Тех.ПАРА!D113</f>
        <v>Мегион</v>
      </c>
      <c r="E54" s="129" t="str">
        <f>Тех.ПАРА!F113</f>
        <v>б/р</v>
      </c>
      <c r="F54" s="130" t="str">
        <f>Тех.ПАРА!E113</f>
        <v>S10</v>
      </c>
      <c r="G54" s="135" t="s">
        <v>342</v>
      </c>
      <c r="H54" s="135" t="s">
        <v>311</v>
      </c>
      <c r="I54" s="125">
        <v>38.96</v>
      </c>
      <c r="J54" s="130" t="s">
        <v>112</v>
      </c>
      <c r="K54" s="122" t="s">
        <v>26</v>
      </c>
      <c r="L54" s="129">
        <v>147</v>
      </c>
      <c r="M54" s="129" t="str">
        <f>Тех.ПАРА!G113</f>
        <v>Балдыкова А.П.</v>
      </c>
    </row>
    <row r="55" spans="1:13" ht="16.5" x14ac:dyDescent="0.25">
      <c r="A55" s="161">
        <v>3</v>
      </c>
      <c r="B55" s="128" t="str">
        <f>Тех.ПАРА!B16</f>
        <v>Багау Валерий</v>
      </c>
      <c r="C55" s="129">
        <f>Тех.ПАРА!C16</f>
        <v>2007</v>
      </c>
      <c r="D55" s="129" t="str">
        <f>Тех.ПАРА!D16</f>
        <v>Лангепас</v>
      </c>
      <c r="E55" s="129" t="str">
        <f>Тех.ПАРА!F16</f>
        <v>б/р</v>
      </c>
      <c r="F55" s="130" t="str">
        <f>Тех.ПАРА!E16</f>
        <v>S10</v>
      </c>
      <c r="G55" s="135">
        <v>52.78</v>
      </c>
      <c r="H55" s="135" t="s">
        <v>311</v>
      </c>
      <c r="I55" s="125">
        <f>H55*G55</f>
        <v>52.78</v>
      </c>
      <c r="J55" s="130" t="s">
        <v>250</v>
      </c>
      <c r="K55" s="122" t="s">
        <v>112</v>
      </c>
      <c r="L55" s="129">
        <v>134</v>
      </c>
      <c r="M55" s="129" t="str">
        <f>Тех.ПАРА!G16</f>
        <v>Зайцева Н.Л.</v>
      </c>
    </row>
    <row r="56" spans="1:13" ht="16.5" x14ac:dyDescent="0.25">
      <c r="A56" s="129">
        <v>4</v>
      </c>
      <c r="B56" s="151" t="str">
        <f>Тех.ПАРА!B269</f>
        <v>Касаев Роман н/з</v>
      </c>
      <c r="C56" s="129">
        <f>Тех.ПАРА!C269</f>
        <v>2006</v>
      </c>
      <c r="D56" s="129" t="str">
        <f>Тех.ПАРА!D269</f>
        <v>Сургут 2</v>
      </c>
      <c r="E56" s="129" t="str">
        <f>Тех.ПАРА!F269</f>
        <v>б/р</v>
      </c>
      <c r="F56" s="130" t="str">
        <f>Тех.ПАРА!E269</f>
        <v>S8</v>
      </c>
      <c r="G56" s="152">
        <v>7.3622685185185195E-4</v>
      </c>
      <c r="H56" s="135" t="s">
        <v>318</v>
      </c>
      <c r="I56" s="134">
        <f>G56*H56</f>
        <v>6.4640717592592606E-4</v>
      </c>
      <c r="J56" s="130" t="s">
        <v>175</v>
      </c>
      <c r="K56" s="129">
        <v>4</v>
      </c>
      <c r="L56" s="129" t="s">
        <v>308</v>
      </c>
      <c r="M56" s="129" t="str">
        <f>Тех.ПАРА!G269</f>
        <v>Столяр Д.В.</v>
      </c>
    </row>
    <row r="57" spans="1:13" ht="33" x14ac:dyDescent="0.25">
      <c r="A57" s="129">
        <v>5</v>
      </c>
      <c r="B57" s="128" t="str">
        <f>Тех.ПАРА!B247</f>
        <v>Фаустов Егор</v>
      </c>
      <c r="C57" s="129">
        <f>Тех.ПАРА!C247</f>
        <v>2006</v>
      </c>
      <c r="D57" s="129" t="str">
        <f>Тех.ПАРА!D247</f>
        <v>Нижневартовский район</v>
      </c>
      <c r="E57" s="129" t="str">
        <f>Тех.ПАРА!F247</f>
        <v>б/р</v>
      </c>
      <c r="F57" s="130" t="str">
        <f>Тех.ПАРА!E247</f>
        <v>S10</v>
      </c>
      <c r="G57" s="135" t="s">
        <v>465</v>
      </c>
      <c r="H57" s="135" t="s">
        <v>311</v>
      </c>
      <c r="I57" s="125" t="s">
        <v>465</v>
      </c>
      <c r="J57" s="130" t="s">
        <v>22</v>
      </c>
      <c r="K57" s="129">
        <v>5</v>
      </c>
      <c r="L57" s="129">
        <v>122</v>
      </c>
      <c r="M57" s="129" t="str">
        <f>Тех.ПАРА!G247</f>
        <v>Плиторак С.В.</v>
      </c>
    </row>
    <row r="58" spans="1:13" ht="16.5" x14ac:dyDescent="0.25">
      <c r="A58" s="129">
        <v>6</v>
      </c>
      <c r="B58" s="151" t="str">
        <f>Тех.ПАРА!B258</f>
        <v>Поцелуев Платон н/з</v>
      </c>
      <c r="C58" s="129">
        <f>Тех.ПАРА!C258</f>
        <v>2010</v>
      </c>
      <c r="D58" s="129" t="str">
        <f>Тех.ПАРА!D258</f>
        <v>Березовский район</v>
      </c>
      <c r="E58" s="129" t="str">
        <f>Тех.ПАРА!F258</f>
        <v>б/р</v>
      </c>
      <c r="F58" s="130" t="str">
        <f>Тех.ПАРА!E258</f>
        <v>S10</v>
      </c>
      <c r="G58" s="135" t="s">
        <v>466</v>
      </c>
      <c r="H58" s="135" t="s">
        <v>311</v>
      </c>
      <c r="I58" s="125" t="s">
        <v>466</v>
      </c>
      <c r="J58" s="130" t="s">
        <v>22</v>
      </c>
      <c r="K58" s="129">
        <v>6</v>
      </c>
      <c r="L58" s="129" t="s">
        <v>308</v>
      </c>
      <c r="M58" s="129" t="str">
        <f>Тех.ПАРА!G258</f>
        <v>Еникеева М.В.</v>
      </c>
    </row>
    <row r="59" spans="1:13" ht="33" x14ac:dyDescent="0.25">
      <c r="A59" s="129">
        <v>7</v>
      </c>
      <c r="B59" s="128" t="str">
        <f>Тех.ПАРА!B46</f>
        <v>Романцов Кирилл</v>
      </c>
      <c r="C59" s="129">
        <f>Тех.ПАРА!C46</f>
        <v>2007</v>
      </c>
      <c r="D59" s="129" t="str">
        <f>Тех.ПАРА!D46</f>
        <v>Радужный</v>
      </c>
      <c r="E59" s="129" t="str">
        <f>Тех.ПАРА!F46</f>
        <v>б/р</v>
      </c>
      <c r="F59" s="130" t="str">
        <f>Тех.ПАРА!E46</f>
        <v>S8</v>
      </c>
      <c r="G59" s="152">
        <v>9.9641203703703719E-4</v>
      </c>
      <c r="H59" s="135" t="s">
        <v>318</v>
      </c>
      <c r="I59" s="134">
        <f>G59*H59</f>
        <v>8.7484976851851871E-4</v>
      </c>
      <c r="J59" s="130" t="s">
        <v>22</v>
      </c>
      <c r="K59" s="129">
        <v>7</v>
      </c>
      <c r="L59" s="129">
        <v>112</v>
      </c>
      <c r="M59" s="129" t="str">
        <f>Тех.ПАРА!G46</f>
        <v>Калюжная Ю.В. Тарасенко А.В.</v>
      </c>
    </row>
    <row r="60" spans="1:13" ht="15.75" x14ac:dyDescent="0.25">
      <c r="A60" s="211" t="s">
        <v>124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3"/>
    </row>
    <row r="61" spans="1:13" ht="16.5" x14ac:dyDescent="0.25">
      <c r="A61" s="136">
        <v>1</v>
      </c>
      <c r="B61" s="137" t="str">
        <f>Тех.ПАРА!B174</f>
        <v>Кумпан Евгений</v>
      </c>
      <c r="C61" s="123">
        <f>Тех.ПАРА!C174</f>
        <v>2004</v>
      </c>
      <c r="D61" s="136" t="str">
        <f>Тех.ПАРА!D174</f>
        <v>Нижневартовск</v>
      </c>
      <c r="E61" s="136" t="str">
        <f>Тех.ПАРА!F174</f>
        <v>б/р</v>
      </c>
      <c r="F61" s="138" t="str">
        <f>Тех.ПАРА!E174</f>
        <v>S12</v>
      </c>
      <c r="G61" s="139">
        <v>37.9</v>
      </c>
      <c r="H61" s="125" t="s">
        <v>319</v>
      </c>
      <c r="I61" s="125" t="s">
        <v>360</v>
      </c>
      <c r="J61" s="140" t="s">
        <v>112</v>
      </c>
      <c r="K61" s="141" t="s">
        <v>359</v>
      </c>
      <c r="L61" s="136">
        <v>155</v>
      </c>
      <c r="M61" s="123" t="str">
        <f>Тех.ПАРА!G174</f>
        <v>Игумнова А.А.</v>
      </c>
    </row>
    <row r="62" spans="1:13" ht="16.5" x14ac:dyDescent="0.25">
      <c r="A62" s="136">
        <v>2</v>
      </c>
      <c r="B62" s="137" t="str">
        <f>Тех.ПАРА!B13</f>
        <v>Ковалев Григорий</v>
      </c>
      <c r="C62" s="123">
        <f>Тех.ПАРА!C13</f>
        <v>2004</v>
      </c>
      <c r="D62" s="136" t="str">
        <f>Тех.ПАРА!D13</f>
        <v>Лангепас</v>
      </c>
      <c r="E62" s="136" t="str">
        <f>Тех.ПАРА!F13</f>
        <v>б/р</v>
      </c>
      <c r="F62" s="138" t="str">
        <f>Тех.ПАРА!E13</f>
        <v>S13</v>
      </c>
      <c r="G62" s="139" t="s">
        <v>347</v>
      </c>
      <c r="H62" s="125" t="s">
        <v>320</v>
      </c>
      <c r="I62" s="125" t="s">
        <v>348</v>
      </c>
      <c r="J62" s="140" t="s">
        <v>112</v>
      </c>
      <c r="K62" s="141" t="s">
        <v>26</v>
      </c>
      <c r="L62" s="136">
        <v>147</v>
      </c>
      <c r="M62" s="123" t="str">
        <f>Тех.ПАРА!G13</f>
        <v>Зайцева Н.Л.</v>
      </c>
    </row>
    <row r="63" spans="1:13" ht="16.5" x14ac:dyDescent="0.25">
      <c r="A63" s="136">
        <v>3</v>
      </c>
      <c r="B63" s="137" t="str">
        <f>Тех.ПАРА!B15</f>
        <v>Казанов Денислам</v>
      </c>
      <c r="C63" s="123">
        <f>Тех.ПАРА!C15</f>
        <v>2005</v>
      </c>
      <c r="D63" s="136" t="str">
        <f>Тех.ПАРА!D15</f>
        <v>Лангепас</v>
      </c>
      <c r="E63" s="136" t="str">
        <f>Тех.ПАРА!F15</f>
        <v>б/р</v>
      </c>
      <c r="F63" s="138" t="str">
        <f>Тех.ПАРА!E15</f>
        <v>S12</v>
      </c>
      <c r="G63" s="139" t="s">
        <v>343</v>
      </c>
      <c r="H63" s="125" t="s">
        <v>319</v>
      </c>
      <c r="I63" s="125" t="s">
        <v>344</v>
      </c>
      <c r="J63" s="140" t="s">
        <v>250</v>
      </c>
      <c r="K63" s="141" t="s">
        <v>112</v>
      </c>
      <c r="L63" s="136">
        <v>134</v>
      </c>
      <c r="M63" s="123" t="str">
        <f>Тех.ПАРА!G15</f>
        <v>Зайцева Н.Л.</v>
      </c>
    </row>
    <row r="64" spans="1:13" ht="16.5" x14ac:dyDescent="0.25">
      <c r="A64" s="136">
        <v>4</v>
      </c>
      <c r="B64" s="137" t="str">
        <f>Тех.ПАРА!B178</f>
        <v>Алимирзоев Эльдар</v>
      </c>
      <c r="C64" s="123">
        <f>Тех.ПАРА!C178</f>
        <v>2006</v>
      </c>
      <c r="D64" s="136" t="str">
        <f>Тех.ПАРА!D178</f>
        <v>Нижневартовск</v>
      </c>
      <c r="E64" s="136" t="str">
        <f>Тех.ПАРА!F178</f>
        <v>б/р</v>
      </c>
      <c r="F64" s="138" t="str">
        <f>Тех.ПАРА!E178</f>
        <v>S13</v>
      </c>
      <c r="G64" s="139" t="s">
        <v>345</v>
      </c>
      <c r="H64" s="125" t="s">
        <v>320</v>
      </c>
      <c r="I64" s="125" t="s">
        <v>346</v>
      </c>
      <c r="J64" s="140" t="s">
        <v>250</v>
      </c>
      <c r="K64" s="136">
        <v>4</v>
      </c>
      <c r="L64" s="136">
        <v>128</v>
      </c>
      <c r="M64" s="123" t="str">
        <f>Тех.ПАРА!G178</f>
        <v>Игумнова А.А.</v>
      </c>
    </row>
    <row r="65" spans="1:13" ht="16.5" x14ac:dyDescent="0.25">
      <c r="A65" s="136">
        <v>5</v>
      </c>
      <c r="B65" s="137" t="str">
        <f>Тех.ПАРА!B177</f>
        <v>Мокеев Алесандр</v>
      </c>
      <c r="C65" s="123">
        <f>Тех.ПАРА!C177</f>
        <v>2007</v>
      </c>
      <c r="D65" s="136" t="str">
        <f>Тех.ПАРА!D177</f>
        <v>Нижневартовск</v>
      </c>
      <c r="E65" s="136" t="str">
        <f>Тех.ПАРА!F177</f>
        <v>б/р</v>
      </c>
      <c r="F65" s="138" t="str">
        <f>Тех.ПАРА!E177</f>
        <v>S13</v>
      </c>
      <c r="G65" s="139">
        <v>45.38</v>
      </c>
      <c r="H65" s="125" t="s">
        <v>320</v>
      </c>
      <c r="I65" s="125" t="s">
        <v>350</v>
      </c>
      <c r="J65" s="140" t="s">
        <v>250</v>
      </c>
      <c r="K65" s="136">
        <v>5</v>
      </c>
      <c r="L65" s="136">
        <v>122</v>
      </c>
      <c r="M65" s="123" t="str">
        <f>Тех.ПАРА!G177</f>
        <v>Игумнова А.А.</v>
      </c>
    </row>
    <row r="66" spans="1:13" ht="16.5" x14ac:dyDescent="0.25">
      <c r="A66" s="136">
        <v>6</v>
      </c>
      <c r="B66" s="137" t="str">
        <f>Тех.ПАРА!B137</f>
        <v>Цепков Леонид</v>
      </c>
      <c r="C66" s="123">
        <f>Тех.ПАРА!C137</f>
        <v>2005</v>
      </c>
      <c r="D66" s="136" t="str">
        <f>Тех.ПАРА!D137</f>
        <v>Урай</v>
      </c>
      <c r="E66" s="136" t="str">
        <f>Тех.ПАРА!F137</f>
        <v>б/р</v>
      </c>
      <c r="F66" s="138" t="str">
        <f>Тех.ПАРА!E137</f>
        <v>S13</v>
      </c>
      <c r="G66" s="139" t="s">
        <v>349</v>
      </c>
      <c r="H66" s="125" t="s">
        <v>320</v>
      </c>
      <c r="I66" s="125">
        <v>55.2</v>
      </c>
      <c r="J66" s="140" t="s">
        <v>175</v>
      </c>
      <c r="K66" s="136">
        <v>6</v>
      </c>
      <c r="L66" s="136">
        <v>116</v>
      </c>
      <c r="M66" s="123" t="str">
        <f>Тех.ПАРА!G137</f>
        <v>Бусарева Е.А.</v>
      </c>
    </row>
    <row r="67" spans="1:13" ht="15.75" x14ac:dyDescent="0.25">
      <c r="A67" s="211" t="s">
        <v>267</v>
      </c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3"/>
    </row>
    <row r="68" spans="1:13" ht="16.5" x14ac:dyDescent="0.25">
      <c r="A68" s="136">
        <v>1</v>
      </c>
      <c r="B68" s="137" t="str">
        <f>Тех.ПАРА!B157</f>
        <v>Шабалов Валерий</v>
      </c>
      <c r="C68" s="123">
        <f>Тех.ПАРА!C157</f>
        <v>2003</v>
      </c>
      <c r="D68" s="136" t="str">
        <f>Тех.ПАРА!D157</f>
        <v>Советский район</v>
      </c>
      <c r="E68" s="136" t="str">
        <f>Тех.ПАРА!F157</f>
        <v>II</v>
      </c>
      <c r="F68" s="138" t="str">
        <f>Тех.ПАРА!E157</f>
        <v>S14</v>
      </c>
      <c r="G68" s="139" t="s">
        <v>351</v>
      </c>
      <c r="H68" s="125" t="s">
        <v>308</v>
      </c>
      <c r="I68" s="125" t="str">
        <f t="shared" ref="I68:I76" si="0">G68</f>
        <v>30,16</v>
      </c>
      <c r="J68" s="140" t="s">
        <v>359</v>
      </c>
      <c r="K68" s="141" t="s">
        <v>359</v>
      </c>
      <c r="L68" s="136">
        <v>165</v>
      </c>
      <c r="M68" s="123" t="str">
        <f>Тех.ПАРА!G157</f>
        <v>Тельнов А.В.</v>
      </c>
    </row>
    <row r="69" spans="1:13" ht="16.5" x14ac:dyDescent="0.25">
      <c r="A69" s="136">
        <v>2</v>
      </c>
      <c r="B69" s="137" t="str">
        <f>Тех.ПАРА!B224</f>
        <v>Долгополов Федор</v>
      </c>
      <c r="C69" s="123">
        <f>Тех.ПАРА!C224</f>
        <v>2004</v>
      </c>
      <c r="D69" s="136" t="str">
        <f>Тех.ПАРА!D224</f>
        <v>Сургут</v>
      </c>
      <c r="E69" s="136" t="str">
        <f>Тех.ПАРА!F224</f>
        <v>б/р</v>
      </c>
      <c r="F69" s="138" t="str">
        <f>Тех.ПАРА!E224</f>
        <v>S14</v>
      </c>
      <c r="G69" s="139" t="s">
        <v>413</v>
      </c>
      <c r="H69" s="125" t="s">
        <v>308</v>
      </c>
      <c r="I69" s="125" t="str">
        <f t="shared" si="0"/>
        <v>35,0</v>
      </c>
      <c r="J69" s="140" t="s">
        <v>112</v>
      </c>
      <c r="K69" s="141" t="s">
        <v>26</v>
      </c>
      <c r="L69" s="136">
        <v>147</v>
      </c>
      <c r="M69" s="123" t="str">
        <f>Тех.ПАРА!G224</f>
        <v>самостоятельно</v>
      </c>
    </row>
    <row r="70" spans="1:13" ht="16.5" x14ac:dyDescent="0.25">
      <c r="A70" s="136">
        <v>3</v>
      </c>
      <c r="B70" s="137" t="str">
        <f>Тех.ПАРА!B201</f>
        <v>Скотников Владислав</v>
      </c>
      <c r="C70" s="123">
        <f>Тех.ПАРА!C201</f>
        <v>2005</v>
      </c>
      <c r="D70" s="136" t="str">
        <f>Тех.ПАРА!D201</f>
        <v>Нефтеюганск</v>
      </c>
      <c r="E70" s="136" t="str">
        <f>Тех.ПАРА!F201</f>
        <v>1юн</v>
      </c>
      <c r="F70" s="138" t="str">
        <f>Тех.ПАРА!E201</f>
        <v>S14</v>
      </c>
      <c r="G70" s="139" t="s">
        <v>353</v>
      </c>
      <c r="H70" s="125" t="s">
        <v>308</v>
      </c>
      <c r="I70" s="125" t="str">
        <f t="shared" si="0"/>
        <v>38,6</v>
      </c>
      <c r="J70" s="140" t="s">
        <v>164</v>
      </c>
      <c r="K70" s="141" t="s">
        <v>112</v>
      </c>
      <c r="L70" s="136">
        <v>134</v>
      </c>
      <c r="M70" s="123" t="str">
        <f>Тех.ПАРА!G201</f>
        <v>Исламов Р.У.</v>
      </c>
    </row>
    <row r="71" spans="1:13" ht="33" x14ac:dyDescent="0.25">
      <c r="A71" s="136">
        <v>4</v>
      </c>
      <c r="B71" s="137" t="str">
        <f>Тех.ПАРА!B117</f>
        <v>Хенов Владислав</v>
      </c>
      <c r="C71" s="123">
        <f>Тех.ПАРА!C117</f>
        <v>2005</v>
      </c>
      <c r="D71" s="136" t="str">
        <f>Тех.ПАРА!D117</f>
        <v>Мегион</v>
      </c>
      <c r="E71" s="136" t="str">
        <f>Тех.ПАРА!F117</f>
        <v>б/р</v>
      </c>
      <c r="F71" s="138" t="str">
        <f>Тех.ПАРА!E117</f>
        <v>S14</v>
      </c>
      <c r="G71" s="139" t="s">
        <v>356</v>
      </c>
      <c r="H71" s="125" t="s">
        <v>308</v>
      </c>
      <c r="I71" s="125" t="str">
        <f t="shared" si="0"/>
        <v>38,89</v>
      </c>
      <c r="J71" s="140" t="s">
        <v>164</v>
      </c>
      <c r="K71" s="136">
        <v>4</v>
      </c>
      <c r="L71" s="136">
        <v>128</v>
      </c>
      <c r="M71" s="123" t="str">
        <f>Тех.ПАРА!G117</f>
        <v>Мулявина Е.В. Балдыкова А.П.</v>
      </c>
    </row>
    <row r="72" spans="1:13" ht="16.5" x14ac:dyDescent="0.25">
      <c r="A72" s="136">
        <v>5</v>
      </c>
      <c r="B72" s="137" t="str">
        <f>Тех.ПАРА!B140</f>
        <v>Алимбеков Артем</v>
      </c>
      <c r="C72" s="123">
        <f>Тех.ПАРА!C140</f>
        <v>2008</v>
      </c>
      <c r="D72" s="136" t="str">
        <f>Тех.ПАРА!D140</f>
        <v>Урай</v>
      </c>
      <c r="E72" s="136" t="str">
        <f>Тех.ПАРА!F140</f>
        <v>1юн</v>
      </c>
      <c r="F72" s="138" t="str">
        <f>Тех.ПАРА!E140</f>
        <v>S14</v>
      </c>
      <c r="G72" s="139" t="s">
        <v>352</v>
      </c>
      <c r="H72" s="125" t="s">
        <v>308</v>
      </c>
      <c r="I72" s="125" t="str">
        <f t="shared" si="0"/>
        <v>40,27</v>
      </c>
      <c r="J72" s="140" t="s">
        <v>164</v>
      </c>
      <c r="K72" s="136">
        <v>5</v>
      </c>
      <c r="L72" s="136">
        <v>122</v>
      </c>
      <c r="M72" s="123" t="str">
        <f>Тех.ПАРА!G140</f>
        <v>Бусарева Е.А.</v>
      </c>
    </row>
    <row r="73" spans="1:13" ht="16.5" x14ac:dyDescent="0.25">
      <c r="A73" s="136">
        <v>6</v>
      </c>
      <c r="B73" s="137" t="str">
        <f>Тех.ПАРА!B180</f>
        <v>Сычук Владимир</v>
      </c>
      <c r="C73" s="123">
        <f>Тех.ПАРА!C180</f>
        <v>2002</v>
      </c>
      <c r="D73" s="136" t="str">
        <f>Тех.ПАРА!D180</f>
        <v>Нижневартовск</v>
      </c>
      <c r="E73" s="136" t="str">
        <f>Тех.ПАРА!F180</f>
        <v>б/р</v>
      </c>
      <c r="F73" s="138" t="str">
        <f>Тех.ПАРА!E180</f>
        <v>S14</v>
      </c>
      <c r="G73" s="139" t="s">
        <v>354</v>
      </c>
      <c r="H73" s="125" t="s">
        <v>308</v>
      </c>
      <c r="I73" s="125" t="str">
        <f t="shared" si="0"/>
        <v>40,8</v>
      </c>
      <c r="J73" s="140" t="s">
        <v>164</v>
      </c>
      <c r="K73" s="136">
        <v>6</v>
      </c>
      <c r="L73" s="136">
        <v>116</v>
      </c>
      <c r="M73" s="123" t="str">
        <f>Тех.ПАРА!G180</f>
        <v>Казанцева И.В.</v>
      </c>
    </row>
    <row r="74" spans="1:13" ht="16.5" x14ac:dyDescent="0.25">
      <c r="A74" s="136">
        <v>7</v>
      </c>
      <c r="B74" s="137" t="str">
        <f>Тех.ПАРА!B139</f>
        <v>Пупков Дмитрий</v>
      </c>
      <c r="C74" s="153">
        <f>Тех.ПАРА!C139</f>
        <v>2006</v>
      </c>
      <c r="D74" s="154" t="str">
        <f>Тех.ПАРА!D139</f>
        <v>Урай</v>
      </c>
      <c r="E74" s="154" t="str">
        <f>Тех.ПАРА!F139</f>
        <v>II</v>
      </c>
      <c r="F74" s="155" t="str">
        <f>Тех.ПАРА!E139</f>
        <v>S14</v>
      </c>
      <c r="G74" s="156" t="s">
        <v>357</v>
      </c>
      <c r="H74" s="157" t="s">
        <v>308</v>
      </c>
      <c r="I74" s="125" t="str">
        <f t="shared" si="0"/>
        <v>41,14</v>
      </c>
      <c r="J74" s="140" t="s">
        <v>164</v>
      </c>
      <c r="K74" s="136">
        <v>7</v>
      </c>
      <c r="L74" s="136">
        <v>112</v>
      </c>
      <c r="M74" s="123" t="str">
        <f>Тех.ПАРА!G139</f>
        <v>Бусарева Е.А.</v>
      </c>
    </row>
    <row r="75" spans="1:13" ht="16.5" x14ac:dyDescent="0.25">
      <c r="A75" s="136">
        <v>8</v>
      </c>
      <c r="B75" s="137" t="str">
        <f>Тех.ПАРА!B95</f>
        <v>Саверкин Никита</v>
      </c>
      <c r="C75" s="123">
        <f>Тех.ПАРА!C95</f>
        <v>2006</v>
      </c>
      <c r="D75" s="136" t="str">
        <f>Тех.ПАРА!D95</f>
        <v>Покачи</v>
      </c>
      <c r="E75" s="136" t="str">
        <f>Тех.ПАРА!F95</f>
        <v>б/р</v>
      </c>
      <c r="F75" s="138" t="str">
        <f>Тех.ПАРА!E95</f>
        <v>S14</v>
      </c>
      <c r="G75" s="139">
        <v>50.81</v>
      </c>
      <c r="H75" s="125" t="s">
        <v>308</v>
      </c>
      <c r="I75" s="125">
        <f t="shared" si="0"/>
        <v>50.81</v>
      </c>
      <c r="J75" s="140" t="s">
        <v>250</v>
      </c>
      <c r="K75" s="136">
        <v>8</v>
      </c>
      <c r="L75" s="136">
        <v>108</v>
      </c>
      <c r="M75" s="123" t="str">
        <f>Тех.ПАРА!G95</f>
        <v>Кадочникова А.М.</v>
      </c>
    </row>
    <row r="76" spans="1:13" ht="16.5" x14ac:dyDescent="0.25">
      <c r="A76" s="136">
        <v>9</v>
      </c>
      <c r="B76" s="137" t="str">
        <f>Тех.ПАРА!B49</f>
        <v>Мансуров Марсель</v>
      </c>
      <c r="C76" s="123">
        <f>Тех.ПАРА!C49</f>
        <v>2002</v>
      </c>
      <c r="D76" s="136" t="str">
        <f>Тех.ПАРА!D49</f>
        <v>Радужный</v>
      </c>
      <c r="E76" s="136" t="str">
        <f>Тех.ПАРА!F49</f>
        <v>б/р</v>
      </c>
      <c r="F76" s="138" t="str">
        <f>Тех.ПАРА!E49</f>
        <v>S14</v>
      </c>
      <c r="G76" s="139" t="s">
        <v>355</v>
      </c>
      <c r="H76" s="125" t="s">
        <v>308</v>
      </c>
      <c r="I76" s="125" t="str">
        <f t="shared" si="0"/>
        <v>51,07</v>
      </c>
      <c r="J76" s="140" t="s">
        <v>250</v>
      </c>
      <c r="K76" s="136">
        <v>9</v>
      </c>
      <c r="L76" s="136">
        <v>104</v>
      </c>
      <c r="M76" s="123" t="str">
        <f>Тех.ПАРА!G49</f>
        <v>Калюжная Ю.В.</v>
      </c>
    </row>
    <row r="78" spans="1:13" x14ac:dyDescent="0.25">
      <c r="A78" s="48"/>
      <c r="B78" s="52"/>
      <c r="C78" s="48"/>
      <c r="D78" s="48"/>
      <c r="E78" s="48"/>
      <c r="F78" s="53"/>
      <c r="G78" s="48"/>
      <c r="H78" s="49"/>
      <c r="I78" s="50"/>
      <c r="J78" s="50"/>
      <c r="K78" s="48"/>
      <c r="L78" s="48"/>
      <c r="M78" s="51"/>
    </row>
    <row r="79" spans="1:13" x14ac:dyDescent="0.25">
      <c r="A79" s="1"/>
      <c r="B79" s="4"/>
      <c r="C79" s="5"/>
      <c r="D79" s="6"/>
      <c r="E79" s="13"/>
      <c r="F79" s="54"/>
      <c r="G79" s="6"/>
      <c r="H79" s="55"/>
      <c r="I79" s="35"/>
      <c r="J79" s="35"/>
      <c r="K79" s="1"/>
      <c r="L79" s="13"/>
      <c r="M79" s="56"/>
    </row>
    <row r="80" spans="1:13" x14ac:dyDescent="0.25">
      <c r="A80" s="1"/>
      <c r="B80" s="4"/>
      <c r="C80" s="5"/>
      <c r="D80" s="6"/>
      <c r="E80" s="6"/>
      <c r="F80" s="11"/>
      <c r="G80" s="11"/>
      <c r="H80" s="36"/>
      <c r="I80" s="36"/>
      <c r="J80" s="36"/>
      <c r="K80" s="36"/>
      <c r="L80" s="13"/>
      <c r="M80" s="12"/>
    </row>
    <row r="81" spans="1:14" ht="16.5" x14ac:dyDescent="0.25">
      <c r="A81" s="214" t="s">
        <v>116</v>
      </c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4"/>
    </row>
    <row r="82" spans="1:14" ht="16.5" x14ac:dyDescent="0.25">
      <c r="A82" s="16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38"/>
    </row>
    <row r="83" spans="1:14" ht="16.5" x14ac:dyDescent="0.25">
      <c r="A83" s="214" t="s">
        <v>37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4"/>
    </row>
    <row r="84" spans="1:14" x14ac:dyDescent="0.25">
      <c r="A84" s="1"/>
      <c r="B84" s="4"/>
      <c r="C84" s="5"/>
      <c r="D84" s="6"/>
      <c r="E84" s="6"/>
      <c r="F84" s="11"/>
      <c r="G84" s="11"/>
      <c r="H84" s="36"/>
      <c r="I84" s="36"/>
      <c r="J84" s="36"/>
      <c r="K84" s="36"/>
      <c r="L84" s="13"/>
      <c r="M84" s="12"/>
    </row>
    <row r="85" spans="1:14" ht="18.75" x14ac:dyDescent="0.3">
      <c r="A85" s="215" t="s">
        <v>464</v>
      </c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</row>
    <row r="86" spans="1:14" ht="18.75" x14ac:dyDescent="0.3">
      <c r="A86" s="215" t="s">
        <v>273</v>
      </c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</row>
    <row r="87" spans="1:14" ht="18.75" x14ac:dyDescent="0.3">
      <c r="A87" s="215" t="s">
        <v>271</v>
      </c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</row>
    <row r="88" spans="1:14" ht="19.5" x14ac:dyDescent="0.35">
      <c r="A88" s="217" t="s">
        <v>40</v>
      </c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</row>
    <row r="89" spans="1:14" ht="15.75" x14ac:dyDescent="0.25">
      <c r="A89" s="71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</row>
    <row r="90" spans="1:14" ht="19.5" x14ac:dyDescent="0.25">
      <c r="A90" s="219" t="s">
        <v>268</v>
      </c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</row>
    <row r="91" spans="1:14" ht="24" x14ac:dyDescent="0.25">
      <c r="A91" s="39" t="s">
        <v>284</v>
      </c>
      <c r="B91" s="46" t="s">
        <v>35</v>
      </c>
      <c r="C91" s="46" t="s">
        <v>0</v>
      </c>
      <c r="D91" s="46" t="s">
        <v>1</v>
      </c>
      <c r="E91" s="39" t="s">
        <v>21</v>
      </c>
      <c r="F91" s="39" t="s">
        <v>29</v>
      </c>
      <c r="G91" s="46" t="s">
        <v>4</v>
      </c>
      <c r="H91" s="46" t="s">
        <v>30</v>
      </c>
      <c r="I91" s="46" t="s">
        <v>31</v>
      </c>
      <c r="J91" s="46" t="s">
        <v>36</v>
      </c>
      <c r="K91" s="46" t="s">
        <v>5</v>
      </c>
      <c r="L91" s="46" t="s">
        <v>6</v>
      </c>
      <c r="M91" s="46" t="s">
        <v>2</v>
      </c>
    </row>
    <row r="92" spans="1:14" ht="15.75" x14ac:dyDescent="0.25">
      <c r="A92" s="209" t="s">
        <v>126</v>
      </c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</row>
    <row r="93" spans="1:14" ht="16.5" x14ac:dyDescent="0.25">
      <c r="A93" s="123">
        <v>1</v>
      </c>
      <c r="B93" s="124" t="str">
        <f>Тех.ПАРА!B130</f>
        <v>Петренко Елена</v>
      </c>
      <c r="C93" s="123">
        <f>Тех.ПАРА!C130</f>
        <v>1986</v>
      </c>
      <c r="D93" s="123" t="str">
        <f>Тех.ПАРА!D130</f>
        <v>Урай</v>
      </c>
      <c r="E93" s="123" t="str">
        <f>Тех.ПАРА!F130</f>
        <v>КМС</v>
      </c>
      <c r="F93" s="123" t="str">
        <f>Тех.ПАРА!E130</f>
        <v>S1</v>
      </c>
      <c r="G93" s="134">
        <v>3.1437500000000003E-3</v>
      </c>
      <c r="H93" s="125" t="s">
        <v>321</v>
      </c>
      <c r="I93" s="134">
        <f>G93*H93</f>
        <v>1.0154312500000001E-3</v>
      </c>
      <c r="J93" s="123" t="s">
        <v>60</v>
      </c>
      <c r="K93" s="126" t="s">
        <v>359</v>
      </c>
      <c r="L93" s="123">
        <v>175</v>
      </c>
      <c r="M93" s="123" t="str">
        <f>Тех.ПАРА!G130</f>
        <v>Бусарева Е.А.</v>
      </c>
    </row>
    <row r="94" spans="1:14" ht="16.5" x14ac:dyDescent="0.25">
      <c r="A94" s="123">
        <v>2</v>
      </c>
      <c r="B94" s="124" t="str">
        <f>Тех.ПАРА!B213</f>
        <v>Сулацкая Сусанна</v>
      </c>
      <c r="C94" s="123">
        <f>Тех.ПАРА!C213</f>
        <v>2000</v>
      </c>
      <c r="D94" s="123" t="str">
        <f>Тех.ПАРА!D213</f>
        <v>Сургут</v>
      </c>
      <c r="E94" s="123" t="str">
        <f>Тех.ПАРА!F213</f>
        <v>б/р</v>
      </c>
      <c r="F94" s="123" t="str">
        <f>Тех.ПАРА!E213</f>
        <v>S4</v>
      </c>
      <c r="G94" s="134">
        <v>2.0761574074074072E-3</v>
      </c>
      <c r="H94" s="125" t="s">
        <v>323</v>
      </c>
      <c r="I94" s="134">
        <f>G94*H94</f>
        <v>1.2789129629629627E-3</v>
      </c>
      <c r="J94" s="123" t="s">
        <v>112</v>
      </c>
      <c r="K94" s="126" t="s">
        <v>26</v>
      </c>
      <c r="L94" s="123">
        <v>147</v>
      </c>
      <c r="M94" s="123" t="str">
        <f>Тех.ПАРА!G213</f>
        <v>Афаневич Н.Н.</v>
      </c>
    </row>
    <row r="95" spans="1:14" ht="16.5" x14ac:dyDescent="0.25">
      <c r="A95" s="123">
        <v>3</v>
      </c>
      <c r="B95" s="124" t="str">
        <f>Тех.ПАРА!B107</f>
        <v>Догар Маргарита</v>
      </c>
      <c r="C95" s="123">
        <f>Тех.ПАРА!C107</f>
        <v>1990</v>
      </c>
      <c r="D95" s="123" t="str">
        <f>Тех.ПАРА!D107</f>
        <v>Мегион</v>
      </c>
      <c r="E95" s="123" t="str">
        <f>Тех.ПАРА!F107</f>
        <v>б/р</v>
      </c>
      <c r="F95" s="123" t="str">
        <f>Тех.ПАРА!E107</f>
        <v>S3</v>
      </c>
      <c r="G95" s="134" t="s">
        <v>308</v>
      </c>
      <c r="H95" s="125" t="s">
        <v>308</v>
      </c>
      <c r="I95" s="134" t="s">
        <v>308</v>
      </c>
      <c r="J95" s="123" t="s">
        <v>308</v>
      </c>
      <c r="K95" s="126" t="s">
        <v>361</v>
      </c>
      <c r="L95" s="123" t="s">
        <v>308</v>
      </c>
      <c r="M95" s="123" t="str">
        <f>Тех.ПАРА!G107</f>
        <v>Мулявина Е.В.</v>
      </c>
    </row>
    <row r="96" spans="1:14" ht="15.75" x14ac:dyDescent="0.25">
      <c r="A96" s="209" t="s">
        <v>304</v>
      </c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</row>
    <row r="97" spans="1:13" ht="16.5" x14ac:dyDescent="0.25">
      <c r="A97" s="144">
        <v>1</v>
      </c>
      <c r="B97" s="143" t="str">
        <f>Тех.ПАРА!B215</f>
        <v>Хлебникова Ксения</v>
      </c>
      <c r="C97" s="144">
        <f>Тех.ПАРА!C215</f>
        <v>1999</v>
      </c>
      <c r="D97" s="144" t="str">
        <f>Тех.ПАРА!D215</f>
        <v>Сургут</v>
      </c>
      <c r="E97" s="145" t="str">
        <f>Тех.ПАРА!F215</f>
        <v>МС</v>
      </c>
      <c r="F97" s="146" t="str">
        <f>Тех.ПАРА!E215</f>
        <v>S6</v>
      </c>
      <c r="G97" s="150">
        <v>1.549537037037037E-3</v>
      </c>
      <c r="H97" s="148" t="s">
        <v>324</v>
      </c>
      <c r="I97" s="134">
        <f>G97*H97</f>
        <v>1.259773611111111E-3</v>
      </c>
      <c r="J97" s="140" t="s">
        <v>112</v>
      </c>
      <c r="K97" s="149" t="s">
        <v>359</v>
      </c>
      <c r="L97" s="129">
        <v>150</v>
      </c>
      <c r="M97" s="129" t="str">
        <f>Тех.ПАРА!G215</f>
        <v>Афаневич Н.Н.</v>
      </c>
    </row>
    <row r="98" spans="1:13" ht="16.5" x14ac:dyDescent="0.25">
      <c r="A98" s="144">
        <v>2</v>
      </c>
      <c r="B98" s="143" t="str">
        <f>Тех.ПАРА!B78</f>
        <v>Панчишина Галина</v>
      </c>
      <c r="C98" s="144">
        <f>Тех.ПАРА!C78</f>
        <v>1954</v>
      </c>
      <c r="D98" s="144" t="str">
        <f>Тех.ПАРА!D78</f>
        <v>Сургутский район</v>
      </c>
      <c r="E98" s="145" t="str">
        <f>Тех.ПАРА!F78</f>
        <v>б/р</v>
      </c>
      <c r="F98" s="146" t="str">
        <f>Тех.ПАРА!E78</f>
        <v>S7</v>
      </c>
      <c r="G98" s="150">
        <v>1.5671296296296299E-3</v>
      </c>
      <c r="H98" s="148" t="s">
        <v>325</v>
      </c>
      <c r="I98" s="134">
        <f>G98*H98</f>
        <v>1.2975833333333335E-3</v>
      </c>
      <c r="J98" s="140" t="s">
        <v>164</v>
      </c>
      <c r="K98" s="149" t="s">
        <v>26</v>
      </c>
      <c r="L98" s="129">
        <v>142</v>
      </c>
      <c r="M98" s="129" t="str">
        <f>Тех.ПАРА!G78</f>
        <v>Сафонова А.М.</v>
      </c>
    </row>
    <row r="99" spans="1:13" ht="16.5" x14ac:dyDescent="0.25">
      <c r="A99" s="144">
        <v>3</v>
      </c>
      <c r="B99" s="143" t="str">
        <f>Тех.ПАРА!B108</f>
        <v>Назырова Ольга</v>
      </c>
      <c r="C99" s="144">
        <f>Тех.ПАРА!C108</f>
        <v>1957</v>
      </c>
      <c r="D99" s="144" t="str">
        <f>Тех.ПАРА!D108</f>
        <v>Мегион</v>
      </c>
      <c r="E99" s="145" t="str">
        <f>Тех.ПАРА!F108</f>
        <v>б/р</v>
      </c>
      <c r="F99" s="146" t="str">
        <f>Тех.ПАРА!E108</f>
        <v>S7</v>
      </c>
      <c r="G99" s="150">
        <v>1.5821759259259259E-3</v>
      </c>
      <c r="H99" s="148" t="s">
        <v>325</v>
      </c>
      <c r="I99" s="134">
        <f>G99*H99</f>
        <v>1.3100416666666666E-3</v>
      </c>
      <c r="J99" s="140" t="s">
        <v>164</v>
      </c>
      <c r="K99" s="149" t="s">
        <v>112</v>
      </c>
      <c r="L99" s="129">
        <v>134</v>
      </c>
      <c r="M99" s="129" t="str">
        <f>Тех.ПАРА!G108</f>
        <v>Мулявина Е.В.</v>
      </c>
    </row>
    <row r="100" spans="1:13" ht="16.5" x14ac:dyDescent="0.25">
      <c r="A100" s="144">
        <v>4</v>
      </c>
      <c r="B100" s="143" t="str">
        <f>Тех.ПАРА!B129</f>
        <v>Бударина Елена</v>
      </c>
      <c r="C100" s="144">
        <f>Тех.ПАРА!C129</f>
        <v>1973</v>
      </c>
      <c r="D100" s="144" t="str">
        <f>Тех.ПАРА!D129</f>
        <v>Урай</v>
      </c>
      <c r="E100" s="145" t="str">
        <f>Тех.ПАРА!F129</f>
        <v>III</v>
      </c>
      <c r="F100" s="146" t="str">
        <f>Тех.ПАРА!E129</f>
        <v>S6</v>
      </c>
      <c r="G100" s="150">
        <v>1.9444444444444442E-3</v>
      </c>
      <c r="H100" s="148" t="s">
        <v>324</v>
      </c>
      <c r="I100" s="134">
        <f>G100*H100</f>
        <v>1.580833333333333E-3</v>
      </c>
      <c r="J100" s="140" t="s">
        <v>250</v>
      </c>
      <c r="K100" s="144">
        <v>4</v>
      </c>
      <c r="L100" s="129">
        <v>128</v>
      </c>
      <c r="M100" s="129" t="str">
        <f>Тех.ПАРА!G129</f>
        <v>Бусарева Е.А.</v>
      </c>
    </row>
    <row r="101" spans="1:13" ht="15.75" x14ac:dyDescent="0.25">
      <c r="A101" s="209" t="s">
        <v>302</v>
      </c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</row>
    <row r="102" spans="1:13" ht="15.75" customHeight="1" x14ac:dyDescent="0.25">
      <c r="A102" s="129">
        <v>1</v>
      </c>
      <c r="B102" s="128" t="str">
        <f>Тех.ПАРА!B133</f>
        <v>Берегова Светлана</v>
      </c>
      <c r="C102" s="129">
        <f>Тех.ПАРА!C133</f>
        <v>1974</v>
      </c>
      <c r="D102" s="129" t="str">
        <f>Тех.ПАРА!D133</f>
        <v>Урай</v>
      </c>
      <c r="E102" s="129" t="str">
        <f>Тех.ПАРА!F133</f>
        <v>б/р</v>
      </c>
      <c r="F102" s="130" t="str">
        <f>Тех.ПАРА!E133</f>
        <v>S10</v>
      </c>
      <c r="G102" s="135" t="s">
        <v>467</v>
      </c>
      <c r="H102" s="135" t="s">
        <v>311</v>
      </c>
      <c r="I102" s="134">
        <f>G102*H102</f>
        <v>1.2848379629629629E-3</v>
      </c>
      <c r="J102" s="130" t="s">
        <v>112</v>
      </c>
      <c r="K102" s="122" t="s">
        <v>359</v>
      </c>
      <c r="L102" s="129">
        <v>155</v>
      </c>
      <c r="M102" s="129" t="str">
        <f>Тех.ПАРА!G133</f>
        <v>Бусарева Е.А.</v>
      </c>
    </row>
    <row r="103" spans="1:13" ht="15.75" customHeight="1" x14ac:dyDescent="0.25">
      <c r="A103" s="129">
        <v>2</v>
      </c>
      <c r="B103" s="128" t="str">
        <f>Тех.ПАРА!B196</f>
        <v>Васина Татьяна</v>
      </c>
      <c r="C103" s="129">
        <f>Тех.ПАРА!C196</f>
        <v>1961</v>
      </c>
      <c r="D103" s="129" t="str">
        <f>Тех.ПАРА!D196</f>
        <v>Нефтеюганск</v>
      </c>
      <c r="E103" s="129" t="str">
        <f>Тех.ПАРА!F196</f>
        <v>б/р</v>
      </c>
      <c r="F103" s="130" t="str">
        <f>Тех.ПАРА!E196</f>
        <v>S10</v>
      </c>
      <c r="G103" s="135" t="s">
        <v>468</v>
      </c>
      <c r="H103" s="135" t="s">
        <v>311</v>
      </c>
      <c r="I103" s="134">
        <f>G103*H103</f>
        <v>1.5826388888888889E-3</v>
      </c>
      <c r="J103" s="130" t="s">
        <v>250</v>
      </c>
      <c r="K103" s="122" t="s">
        <v>26</v>
      </c>
      <c r="L103" s="129">
        <v>142</v>
      </c>
      <c r="M103" s="129" t="str">
        <f>Тех.ПАРА!G196</f>
        <v>Лобачев С.В.</v>
      </c>
    </row>
    <row r="104" spans="1:13" ht="15.75" customHeight="1" x14ac:dyDescent="0.25">
      <c r="A104" s="129">
        <v>3</v>
      </c>
      <c r="B104" s="128" t="str">
        <f>Тех.ПАРА!B193</f>
        <v>Ямалова Анастасия</v>
      </c>
      <c r="C104" s="129">
        <f>Тех.ПАРА!C193</f>
        <v>1998</v>
      </c>
      <c r="D104" s="129" t="str">
        <f>Тех.ПАРА!D193</f>
        <v>Нефтеюганск</v>
      </c>
      <c r="E104" s="129" t="str">
        <f>Тех.ПАРА!F193</f>
        <v>1юн</v>
      </c>
      <c r="F104" s="130" t="str">
        <f>Тех.ПАРА!E193</f>
        <v>S10</v>
      </c>
      <c r="G104" s="135" t="s">
        <v>469</v>
      </c>
      <c r="H104" s="135" t="s">
        <v>311</v>
      </c>
      <c r="I104" s="134">
        <f>G104*H104</f>
        <v>1.5863425925925925E-3</v>
      </c>
      <c r="J104" s="130" t="s">
        <v>250</v>
      </c>
      <c r="K104" s="122" t="s">
        <v>112</v>
      </c>
      <c r="L104" s="129">
        <v>134</v>
      </c>
      <c r="M104" s="129" t="str">
        <f>Тех.ПАРА!G193</f>
        <v>Исламов Р.У.</v>
      </c>
    </row>
    <row r="105" spans="1:13" ht="16.5" x14ac:dyDescent="0.25">
      <c r="A105" s="129">
        <v>4</v>
      </c>
      <c r="B105" s="128" t="str">
        <f>Тех.ПАРА!B7</f>
        <v>Новор Галина</v>
      </c>
      <c r="C105" s="129">
        <f>Тех.ПАРА!C7</f>
        <v>1956</v>
      </c>
      <c r="D105" s="129" t="str">
        <f>Тех.ПАРА!D7</f>
        <v>Лангепас</v>
      </c>
      <c r="E105" s="129" t="str">
        <f>Тех.ПАРА!F7</f>
        <v>б/р</v>
      </c>
      <c r="F105" s="130" t="str">
        <f>Тех.ПАРА!E7</f>
        <v>S8</v>
      </c>
      <c r="G105" s="135" t="s">
        <v>470</v>
      </c>
      <c r="H105" s="135" t="s">
        <v>309</v>
      </c>
      <c r="I105" s="134">
        <f>G105*H105</f>
        <v>1.7944166666666666E-3</v>
      </c>
      <c r="J105" s="130" t="s">
        <v>175</v>
      </c>
      <c r="K105" s="129">
        <v>4</v>
      </c>
      <c r="L105" s="129">
        <v>128</v>
      </c>
      <c r="M105" s="129" t="str">
        <f>Тех.ПАРА!G7</f>
        <v>Зайцева Н.Л.</v>
      </c>
    </row>
    <row r="106" spans="1:13" ht="16.5" x14ac:dyDescent="0.25">
      <c r="A106" s="129">
        <v>5</v>
      </c>
      <c r="B106" s="128" t="str">
        <f>Тех.ПАРА!B151</f>
        <v>Халикова Разида</v>
      </c>
      <c r="C106" s="129">
        <f>Тех.ПАРА!C151</f>
        <v>1956</v>
      </c>
      <c r="D106" s="129" t="str">
        <f>Тех.ПАРА!D151</f>
        <v>Советский район</v>
      </c>
      <c r="E106" s="129" t="str">
        <f>Тех.ПАРА!F151</f>
        <v>б/р</v>
      </c>
      <c r="F106" s="130" t="str">
        <f>Тех.ПАРА!E151</f>
        <v>S8</v>
      </c>
      <c r="G106" s="135" t="s">
        <v>471</v>
      </c>
      <c r="H106" s="135" t="s">
        <v>309</v>
      </c>
      <c r="I106" s="134">
        <f>G106*H106</f>
        <v>2.8428541666666671E-3</v>
      </c>
      <c r="J106" s="130" t="s">
        <v>22</v>
      </c>
      <c r="K106" s="129">
        <v>5</v>
      </c>
      <c r="L106" s="129">
        <v>122</v>
      </c>
      <c r="M106" s="129" t="str">
        <f>Тех.ПАРА!G151</f>
        <v>Зверев Д.С.</v>
      </c>
    </row>
    <row r="107" spans="1:13" ht="15.75" x14ac:dyDescent="0.25">
      <c r="A107" s="211" t="s">
        <v>32</v>
      </c>
      <c r="B107" s="212"/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3"/>
    </row>
    <row r="108" spans="1:13" ht="15.75" customHeight="1" x14ac:dyDescent="0.25">
      <c r="A108" s="136">
        <v>1</v>
      </c>
      <c r="B108" s="137" t="str">
        <f>Тех.ПАРА!B216</f>
        <v>Майборода Наталья</v>
      </c>
      <c r="C108" s="123">
        <f>Тех.ПАРА!C216</f>
        <v>1966</v>
      </c>
      <c r="D108" s="136" t="str">
        <f>Тех.ПАРА!D216</f>
        <v>Сургут</v>
      </c>
      <c r="E108" s="136" t="str">
        <f>Тех.ПАРА!F216</f>
        <v>б/р</v>
      </c>
      <c r="F108" s="138" t="str">
        <f>Тех.ПАРА!E216</f>
        <v>S11</v>
      </c>
      <c r="G108" s="139" t="s">
        <v>472</v>
      </c>
      <c r="H108" s="125" t="s">
        <v>308</v>
      </c>
      <c r="I108" s="134" t="str">
        <f>G108</f>
        <v>03:12,90</v>
      </c>
      <c r="J108" s="140" t="s">
        <v>22</v>
      </c>
      <c r="K108" s="141" t="s">
        <v>359</v>
      </c>
      <c r="L108" s="136">
        <v>150</v>
      </c>
      <c r="M108" s="123" t="str">
        <f>Тех.ПАРА!G216</f>
        <v>Черкасова О.С.</v>
      </c>
    </row>
    <row r="109" spans="1:13" ht="15.75" customHeight="1" x14ac:dyDescent="0.25">
      <c r="A109" s="136">
        <v>2</v>
      </c>
      <c r="B109" s="137" t="str">
        <f>Тех.ПАРА!B90</f>
        <v>Асадуллаева Замана</v>
      </c>
      <c r="C109" s="123">
        <f>Тех.ПАРА!C90</f>
        <v>2001</v>
      </c>
      <c r="D109" s="136" t="str">
        <f>Тех.ПАРА!D90</f>
        <v>Покачи</v>
      </c>
      <c r="E109" s="136" t="str">
        <f>Тех.ПАРА!F90</f>
        <v>б/р</v>
      </c>
      <c r="F109" s="138" t="str">
        <f>Тех.ПАРА!E90</f>
        <v>S11</v>
      </c>
      <c r="G109" s="139" t="s">
        <v>473</v>
      </c>
      <c r="H109" s="125" t="s">
        <v>308</v>
      </c>
      <c r="I109" s="134" t="str">
        <f>G109</f>
        <v>04:23,59</v>
      </c>
      <c r="J109" s="140" t="s">
        <v>22</v>
      </c>
      <c r="K109" s="141" t="s">
        <v>26</v>
      </c>
      <c r="L109" s="136">
        <v>142</v>
      </c>
      <c r="M109" s="123" t="str">
        <f>Тех.ПАРА!G90</f>
        <v>Кадочникова А.М.</v>
      </c>
    </row>
    <row r="110" spans="1:13" ht="15.75" x14ac:dyDescent="0.25">
      <c r="A110" s="211" t="s">
        <v>124</v>
      </c>
      <c r="B110" s="212"/>
      <c r="C110" s="212"/>
      <c r="D110" s="212"/>
      <c r="E110" s="212"/>
      <c r="F110" s="212"/>
      <c r="G110" s="212"/>
      <c r="H110" s="212"/>
      <c r="I110" s="212"/>
      <c r="J110" s="212"/>
      <c r="K110" s="212"/>
      <c r="L110" s="212"/>
      <c r="M110" s="213"/>
    </row>
    <row r="111" spans="1:13" ht="16.5" x14ac:dyDescent="0.25">
      <c r="A111" s="136">
        <v>1</v>
      </c>
      <c r="B111" s="137" t="str">
        <f>Тех.ПАРА!B11</f>
        <v>Пешхоева Луиза</v>
      </c>
      <c r="C111" s="123">
        <f>Тех.ПАРА!C11</f>
        <v>1985</v>
      </c>
      <c r="D111" s="136" t="str">
        <f>Тех.ПАРА!D11</f>
        <v>Лангепас</v>
      </c>
      <c r="E111" s="136" t="str">
        <f>Тех.ПАРА!F11</f>
        <v>б/р</v>
      </c>
      <c r="F111" s="138" t="str">
        <f>Тех.ПАРА!E11</f>
        <v>S12</v>
      </c>
      <c r="G111" s="139" t="s">
        <v>474</v>
      </c>
      <c r="H111" s="125" t="s">
        <v>312</v>
      </c>
      <c r="I111" s="134">
        <f>H111*G111</f>
        <v>1.2710604166666667E-3</v>
      </c>
      <c r="J111" s="140" t="s">
        <v>250</v>
      </c>
      <c r="K111" s="141" t="s">
        <v>359</v>
      </c>
      <c r="L111" s="136">
        <v>150</v>
      </c>
      <c r="M111" s="123" t="str">
        <f>Тех.ПАРА!G11</f>
        <v>Зайцева Н.Л.</v>
      </c>
    </row>
    <row r="112" spans="1:13" ht="16.5" x14ac:dyDescent="0.25">
      <c r="A112" s="136">
        <v>2</v>
      </c>
      <c r="B112" s="137" t="str">
        <f>Тех.ПАРА!B8</f>
        <v>Шлык Евгения</v>
      </c>
      <c r="C112" s="123">
        <f>Тех.ПАРА!C8</f>
        <v>1976</v>
      </c>
      <c r="D112" s="136" t="str">
        <f>Тех.ПАРА!D8</f>
        <v>Лангепас</v>
      </c>
      <c r="E112" s="136" t="str">
        <f>Тех.ПАРА!F8</f>
        <v>б/р</v>
      </c>
      <c r="F112" s="138" t="str">
        <f>Тех.ПАРА!E8</f>
        <v>S13</v>
      </c>
      <c r="G112" s="139" t="s">
        <v>475</v>
      </c>
      <c r="H112" s="125" t="s">
        <v>313</v>
      </c>
      <c r="I112" s="134">
        <f>H112*G112</f>
        <v>1.6474652777777779E-3</v>
      </c>
      <c r="J112" s="140" t="s">
        <v>175</v>
      </c>
      <c r="K112" s="141" t="s">
        <v>26</v>
      </c>
      <c r="L112" s="136">
        <v>142</v>
      </c>
      <c r="M112" s="123" t="str">
        <f>Тех.ПАРА!G8</f>
        <v>Зайцева Н.Л.</v>
      </c>
    </row>
    <row r="113" spans="1:14" x14ac:dyDescent="0.25">
      <c r="A113" s="1"/>
      <c r="B113" s="4"/>
      <c r="C113" s="5"/>
      <c r="D113" s="6"/>
      <c r="E113" s="6"/>
      <c r="F113" s="11"/>
      <c r="G113" s="11"/>
      <c r="H113" s="36"/>
      <c r="I113" s="36"/>
      <c r="J113" s="36"/>
      <c r="K113" s="36"/>
      <c r="L113" s="13"/>
      <c r="M113" s="12"/>
    </row>
    <row r="114" spans="1:14" x14ac:dyDescent="0.25">
      <c r="A114" s="1"/>
      <c r="B114" s="4"/>
      <c r="C114" s="5"/>
      <c r="D114" s="6"/>
      <c r="E114" s="6"/>
      <c r="F114" s="11"/>
      <c r="G114" s="11"/>
      <c r="H114" s="36"/>
      <c r="I114" s="36"/>
      <c r="J114" s="36"/>
      <c r="K114" s="36"/>
      <c r="L114" s="13"/>
      <c r="M114" s="12"/>
    </row>
    <row r="115" spans="1:14" x14ac:dyDescent="0.25">
      <c r="A115" s="1"/>
      <c r="B115" s="4"/>
      <c r="C115" s="5"/>
      <c r="D115" s="6"/>
      <c r="E115" s="6"/>
      <c r="F115" s="11"/>
      <c r="G115" s="11"/>
      <c r="H115" s="36"/>
      <c r="I115" s="36"/>
      <c r="J115" s="36"/>
      <c r="K115" s="36"/>
      <c r="L115" s="13"/>
      <c r="M115" s="12"/>
    </row>
    <row r="116" spans="1:14" x14ac:dyDescent="0.25">
      <c r="A116" s="1"/>
      <c r="B116" s="4"/>
      <c r="C116" s="5"/>
      <c r="D116" s="6"/>
      <c r="E116" s="6"/>
      <c r="F116" s="11"/>
      <c r="G116" s="11"/>
      <c r="H116" s="36"/>
      <c r="I116" s="36"/>
      <c r="J116" s="36"/>
      <c r="K116" s="36"/>
      <c r="L116" s="13"/>
      <c r="M116" s="12"/>
    </row>
    <row r="117" spans="1:14" ht="16.5" x14ac:dyDescent="0.25">
      <c r="A117" s="214" t="s">
        <v>117</v>
      </c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4"/>
    </row>
    <row r="118" spans="1:14" ht="16.5" x14ac:dyDescent="0.25">
      <c r="A118" s="162"/>
      <c r="B118" s="16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38"/>
    </row>
    <row r="119" spans="1:14" ht="16.5" x14ac:dyDescent="0.25">
      <c r="A119" s="214" t="s">
        <v>38</v>
      </c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4"/>
    </row>
    <row r="120" spans="1:14" x14ac:dyDescent="0.25">
      <c r="A120" s="1"/>
      <c r="B120" s="4"/>
      <c r="C120" s="5"/>
      <c r="D120" s="6"/>
      <c r="E120" s="6"/>
      <c r="F120" s="11"/>
      <c r="G120" s="11"/>
      <c r="H120" s="34"/>
      <c r="I120" s="35"/>
      <c r="J120" s="35"/>
      <c r="K120" s="1"/>
      <c r="L120" s="13"/>
      <c r="M120" s="12"/>
    </row>
    <row r="121" spans="1:14" ht="18.75" x14ac:dyDescent="0.3">
      <c r="A121" s="215" t="s">
        <v>464</v>
      </c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</row>
    <row r="122" spans="1:14" ht="18.75" x14ac:dyDescent="0.3">
      <c r="A122" s="215" t="s">
        <v>273</v>
      </c>
      <c r="B122" s="215"/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</row>
    <row r="123" spans="1:14" ht="18.75" x14ac:dyDescent="0.3">
      <c r="A123" s="215" t="s">
        <v>272</v>
      </c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  <c r="L123" s="216"/>
      <c r="M123" s="216"/>
    </row>
    <row r="124" spans="1:14" ht="19.5" x14ac:dyDescent="0.35">
      <c r="A124" s="217" t="s">
        <v>40</v>
      </c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</row>
    <row r="125" spans="1:14" ht="15.75" x14ac:dyDescent="0.25">
      <c r="A125" s="71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1:14" ht="19.5" x14ac:dyDescent="0.25">
      <c r="A126" s="219" t="s">
        <v>268</v>
      </c>
      <c r="B126" s="219"/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</row>
    <row r="127" spans="1:14" ht="24" x14ac:dyDescent="0.25">
      <c r="A127" s="39" t="s">
        <v>284</v>
      </c>
      <c r="B127" s="39" t="s">
        <v>35</v>
      </c>
      <c r="C127" s="39" t="s">
        <v>0</v>
      </c>
      <c r="D127" s="39" t="s">
        <v>1</v>
      </c>
      <c r="E127" s="39" t="s">
        <v>21</v>
      </c>
      <c r="F127" s="39" t="s">
        <v>29</v>
      </c>
      <c r="G127" s="39" t="s">
        <v>4</v>
      </c>
      <c r="H127" s="39" t="s">
        <v>30</v>
      </c>
      <c r="I127" s="39" t="s">
        <v>31</v>
      </c>
      <c r="J127" s="39" t="s">
        <v>36</v>
      </c>
      <c r="K127" s="39" t="s">
        <v>5</v>
      </c>
      <c r="L127" s="39" t="s">
        <v>6</v>
      </c>
      <c r="M127" s="39" t="s">
        <v>2</v>
      </c>
    </row>
    <row r="128" spans="1:14" ht="15.75" x14ac:dyDescent="0.25">
      <c r="A128" s="209" t="s">
        <v>306</v>
      </c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</row>
    <row r="129" spans="1:13" ht="16.5" x14ac:dyDescent="0.25">
      <c r="A129" s="123">
        <v>1</v>
      </c>
      <c r="B129" s="124" t="str">
        <f>Тех.ПАРА!B77</f>
        <v xml:space="preserve">Фролов Дмитрий </v>
      </c>
      <c r="C129" s="123">
        <f>Тех.ПАРА!C77</f>
        <v>1994</v>
      </c>
      <c r="D129" s="123" t="str">
        <f>Тех.ПАРА!D77</f>
        <v>Сургутский район</v>
      </c>
      <c r="E129" s="123" t="str">
        <f>Тех.ПАРА!F77</f>
        <v>б/р</v>
      </c>
      <c r="F129" s="123" t="str">
        <f>Тех.ПАРА!E77</f>
        <v>S4</v>
      </c>
      <c r="G129" s="134">
        <v>1.953587962962963E-3</v>
      </c>
      <c r="H129" s="125" t="s">
        <v>315</v>
      </c>
      <c r="I129" s="134">
        <f>G129*H129</f>
        <v>1.1311274305555554E-3</v>
      </c>
      <c r="J129" s="123" t="s">
        <v>164</v>
      </c>
      <c r="K129" s="126" t="s">
        <v>359</v>
      </c>
      <c r="L129" s="123">
        <v>150</v>
      </c>
      <c r="M129" s="123" t="str">
        <f>Тех.ПАРА!G77</f>
        <v>Бырка М.М.</v>
      </c>
    </row>
    <row r="130" spans="1:13" ht="16.5" x14ac:dyDescent="0.25">
      <c r="A130" s="123">
        <v>2</v>
      </c>
      <c r="B130" s="124" t="str">
        <f>Тех.ПАРА!B110</f>
        <v>Татауров Владислав</v>
      </c>
      <c r="C130" s="123">
        <f>Тех.ПАРА!C110</f>
        <v>1983</v>
      </c>
      <c r="D130" s="123" t="str">
        <f>Тех.ПАРА!D110</f>
        <v>Мегион</v>
      </c>
      <c r="E130" s="123" t="str">
        <f>Тех.ПАРА!F110</f>
        <v>б/р</v>
      </c>
      <c r="F130" s="123" t="str">
        <f>Тех.ПАРА!E110</f>
        <v>S3</v>
      </c>
      <c r="G130" s="134">
        <v>2.2605324074074077E-3</v>
      </c>
      <c r="H130" s="125" t="s">
        <v>326</v>
      </c>
      <c r="I130" s="134">
        <f>G130*H130</f>
        <v>1.1393083333333335E-3</v>
      </c>
      <c r="J130" s="123" t="s">
        <v>164</v>
      </c>
      <c r="K130" s="126" t="s">
        <v>26</v>
      </c>
      <c r="L130" s="123">
        <v>142</v>
      </c>
      <c r="M130" s="123" t="str">
        <f>Тех.ПАРА!G110</f>
        <v>Мулявина Е.В.</v>
      </c>
    </row>
    <row r="131" spans="1:13" ht="16.5" x14ac:dyDescent="0.25">
      <c r="A131" s="123">
        <v>3</v>
      </c>
      <c r="B131" s="124" t="str">
        <f>Тех.ПАРА!B152</f>
        <v>Дмитриев Дмитрий</v>
      </c>
      <c r="C131" s="123">
        <f>Тех.ПАРА!C152</f>
        <v>1998</v>
      </c>
      <c r="D131" s="123" t="str">
        <f>Тех.ПАРА!D152</f>
        <v>Советский район</v>
      </c>
      <c r="E131" s="123" t="str">
        <f>Тех.ПАРА!F152</f>
        <v>б/р</v>
      </c>
      <c r="F131" s="123" t="str">
        <f>Тех.ПАРА!E152</f>
        <v>S4</v>
      </c>
      <c r="G131" s="134">
        <v>2.6011574074074075E-3</v>
      </c>
      <c r="H131" s="125" t="s">
        <v>315</v>
      </c>
      <c r="I131" s="134">
        <f>G131*H131</f>
        <v>1.5060701388888889E-3</v>
      </c>
      <c r="J131" s="123" t="s">
        <v>175</v>
      </c>
      <c r="K131" s="126" t="s">
        <v>112</v>
      </c>
      <c r="L131" s="123">
        <v>134</v>
      </c>
      <c r="M131" s="123" t="str">
        <f>Тех.ПАРА!G152</f>
        <v>Зверев Д.С.</v>
      </c>
    </row>
    <row r="132" spans="1:13" ht="16.5" x14ac:dyDescent="0.25">
      <c r="A132" s="123">
        <v>4</v>
      </c>
      <c r="B132" s="124" t="str">
        <f>Тех.ПАРА!B195</f>
        <v>Нигматуллин Динар</v>
      </c>
      <c r="C132" s="123">
        <f>Тех.ПАРА!C195</f>
        <v>1999</v>
      </c>
      <c r="D132" s="123" t="str">
        <f>Тех.ПАРА!D195</f>
        <v>Нефтеюганск</v>
      </c>
      <c r="E132" s="123" t="str">
        <f>Тех.ПАРА!F195</f>
        <v>б/р</v>
      </c>
      <c r="F132" s="123" t="str">
        <f>Тех.ПАРА!E195</f>
        <v>S3</v>
      </c>
      <c r="G132" s="134">
        <v>3.1879629629629632E-3</v>
      </c>
      <c r="H132" s="125" t="s">
        <v>326</v>
      </c>
      <c r="I132" s="134">
        <f>G132*H132</f>
        <v>1.6067333333333335E-3</v>
      </c>
      <c r="J132" s="123" t="s">
        <v>175</v>
      </c>
      <c r="K132" s="123">
        <v>4</v>
      </c>
      <c r="L132" s="123">
        <v>128</v>
      </c>
      <c r="M132" s="123" t="str">
        <f>Тех.ПАРА!G195</f>
        <v>Исламов Р.У.</v>
      </c>
    </row>
    <row r="133" spans="1:13" ht="15.75" customHeight="1" x14ac:dyDescent="0.25">
      <c r="A133" s="209" t="s">
        <v>301</v>
      </c>
      <c r="B133" s="210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</row>
    <row r="134" spans="1:13" ht="16.5" x14ac:dyDescent="0.25">
      <c r="A134" s="144">
        <v>1</v>
      </c>
      <c r="B134" s="143" t="str">
        <f>Тех.ПАРА!B131</f>
        <v>Бусарев Владимир</v>
      </c>
      <c r="C134" s="144">
        <f>Тех.ПАРА!C131</f>
        <v>1982</v>
      </c>
      <c r="D134" s="144" t="str">
        <f>Тех.ПАРА!D131</f>
        <v>Урай</v>
      </c>
      <c r="E134" s="145" t="str">
        <f>Тех.ПАРА!F131</f>
        <v>КМС</v>
      </c>
      <c r="F134" s="146" t="str">
        <f>Тех.ПАРА!E131</f>
        <v>S5</v>
      </c>
      <c r="G134" s="150">
        <v>1.0121527777777778E-3</v>
      </c>
      <c r="H134" s="148" t="s">
        <v>316</v>
      </c>
      <c r="I134" s="134">
        <f t="shared" ref="I134:I141" si="1">G134*H134</f>
        <v>7.0850694444444444E-4</v>
      </c>
      <c r="J134" s="140" t="s">
        <v>60</v>
      </c>
      <c r="K134" s="149" t="s">
        <v>359</v>
      </c>
      <c r="L134" s="129">
        <v>175</v>
      </c>
      <c r="M134" s="129" t="str">
        <f>Тех.ПАРА!G131</f>
        <v>Бусарева Е.А.</v>
      </c>
    </row>
    <row r="135" spans="1:13" ht="16.5" x14ac:dyDescent="0.25">
      <c r="A135" s="144">
        <v>2</v>
      </c>
      <c r="B135" s="143" t="str">
        <f>Тех.ПАРА!B172</f>
        <v>Пшенный Алексей</v>
      </c>
      <c r="C135" s="129">
        <f>Тех.ПАРА!C172</f>
        <v>1991</v>
      </c>
      <c r="D135" s="129" t="str">
        <f>Тех.ПАРА!D172</f>
        <v>Нижневартовск</v>
      </c>
      <c r="E135" s="158" t="str">
        <f>Тех.ПАРА!F172</f>
        <v>б/р</v>
      </c>
      <c r="F135" s="159" t="str">
        <f>Тех.ПАРА!E172</f>
        <v>S6</v>
      </c>
      <c r="G135" s="160">
        <v>1.2688657407407408E-3</v>
      </c>
      <c r="H135" s="135" t="s">
        <v>327</v>
      </c>
      <c r="I135" s="134">
        <f t="shared" si="1"/>
        <v>9.5926250000000007E-4</v>
      </c>
      <c r="J135" s="140" t="s">
        <v>112</v>
      </c>
      <c r="K135" s="122" t="s">
        <v>26</v>
      </c>
      <c r="L135" s="129">
        <v>147</v>
      </c>
      <c r="M135" s="129" t="str">
        <f>Тех.ПАРА!G172</f>
        <v>Гайфетдинова М.В.</v>
      </c>
    </row>
    <row r="136" spans="1:13" ht="16.5" x14ac:dyDescent="0.25">
      <c r="A136" s="144">
        <v>3</v>
      </c>
      <c r="B136" s="143" t="str">
        <f>Тех.ПАРА!B9</f>
        <v>Красюк Виталий</v>
      </c>
      <c r="C136" s="144">
        <f>Тех.ПАРА!C9</f>
        <v>1979</v>
      </c>
      <c r="D136" s="144" t="str">
        <f>Тех.ПАРА!D9</f>
        <v>Лангепас</v>
      </c>
      <c r="E136" s="145" t="str">
        <f>Тех.ПАРА!F9</f>
        <v>б/р</v>
      </c>
      <c r="F136" s="146" t="str">
        <f>Тех.ПАРА!E9</f>
        <v>S5</v>
      </c>
      <c r="G136" s="150">
        <v>1.5370370370370371E-3</v>
      </c>
      <c r="H136" s="148" t="s">
        <v>316</v>
      </c>
      <c r="I136" s="134">
        <f t="shared" si="1"/>
        <v>1.0759259259259259E-3</v>
      </c>
      <c r="J136" s="140" t="s">
        <v>112</v>
      </c>
      <c r="K136" s="149" t="s">
        <v>112</v>
      </c>
      <c r="L136" s="129">
        <v>139</v>
      </c>
      <c r="M136" s="129" t="str">
        <f>Тех.ПАРА!G9</f>
        <v>Зайцева Н.Л.</v>
      </c>
    </row>
    <row r="137" spans="1:13" ht="16.5" x14ac:dyDescent="0.25">
      <c r="A137" s="144">
        <v>4</v>
      </c>
      <c r="B137" s="143" t="str">
        <f>Тех.ПАРА!B62</f>
        <v>Хуснияров Денис</v>
      </c>
      <c r="C137" s="144">
        <f>Тех.ПАРА!C62</f>
        <v>1988</v>
      </c>
      <c r="D137" s="144" t="str">
        <f>Тех.ПАРА!D62</f>
        <v>Когалым</v>
      </c>
      <c r="E137" s="145" t="str">
        <f>Тех.ПАРА!F62</f>
        <v>б/р</v>
      </c>
      <c r="F137" s="146" t="str">
        <f>Тех.ПАРА!E62</f>
        <v>S5</v>
      </c>
      <c r="G137" s="150">
        <v>1.5706018518518519E-3</v>
      </c>
      <c r="H137" s="148" t="s">
        <v>316</v>
      </c>
      <c r="I137" s="134">
        <f t="shared" si="1"/>
        <v>1.0994212962962963E-3</v>
      </c>
      <c r="J137" s="140" t="s">
        <v>112</v>
      </c>
      <c r="K137" s="144">
        <v>4</v>
      </c>
      <c r="L137" s="129">
        <v>133</v>
      </c>
      <c r="M137" s="129" t="str">
        <f>Тех.ПАРА!G62</f>
        <v>Перевалов А.Д.</v>
      </c>
    </row>
    <row r="138" spans="1:13" ht="16.5" x14ac:dyDescent="0.25">
      <c r="A138" s="144">
        <v>5</v>
      </c>
      <c r="B138" s="143" t="str">
        <f>Тех.ПАРА!B28</f>
        <v>Гаёв Павел</v>
      </c>
      <c r="C138" s="144">
        <f>Тех.ПАРА!C28</f>
        <v>1987</v>
      </c>
      <c r="D138" s="144" t="str">
        <f>Тех.ПАРА!D28</f>
        <v>Югорск</v>
      </c>
      <c r="E138" s="145" t="str">
        <f>Тех.ПАРА!F28</f>
        <v>II</v>
      </c>
      <c r="F138" s="146" t="str">
        <f>Тех.ПАРА!E28</f>
        <v>S5</v>
      </c>
      <c r="G138" s="150">
        <v>1.640162037037037E-3</v>
      </c>
      <c r="H138" s="148" t="s">
        <v>316</v>
      </c>
      <c r="I138" s="134">
        <f t="shared" si="1"/>
        <v>1.1481134259259259E-3</v>
      </c>
      <c r="J138" s="140" t="s">
        <v>164</v>
      </c>
      <c r="K138" s="144">
        <v>5</v>
      </c>
      <c r="L138" s="129">
        <v>122</v>
      </c>
      <c r="M138" s="129" t="str">
        <f>Тех.ПАРА!G28</f>
        <v>Кибирев Е.Н.</v>
      </c>
    </row>
    <row r="139" spans="1:13" ht="16.5" x14ac:dyDescent="0.25">
      <c r="A139" s="144">
        <v>6</v>
      </c>
      <c r="B139" s="143" t="str">
        <f>Тех.ПАРА!B43</f>
        <v>Горелов Даниил</v>
      </c>
      <c r="C139" s="144">
        <f>Тех.ПАРА!C43</f>
        <v>1998</v>
      </c>
      <c r="D139" s="144" t="str">
        <f>Тех.ПАРА!D43</f>
        <v>Радужный</v>
      </c>
      <c r="E139" s="145" t="str">
        <f>Тех.ПАРА!F43</f>
        <v>б/р</v>
      </c>
      <c r="F139" s="146" t="str">
        <f>Тех.ПАРА!E43</f>
        <v>S7</v>
      </c>
      <c r="G139" s="150">
        <v>1.5825231481481482E-3</v>
      </c>
      <c r="H139" s="148" t="s">
        <v>317</v>
      </c>
      <c r="I139" s="134">
        <f t="shared" si="1"/>
        <v>1.2945039351851852E-3</v>
      </c>
      <c r="J139" s="140" t="s">
        <v>250</v>
      </c>
      <c r="K139" s="144">
        <v>6</v>
      </c>
      <c r="L139" s="129">
        <v>116</v>
      </c>
      <c r="M139" s="129" t="str">
        <f>Тех.ПАРА!G43</f>
        <v>Калюжная Ю.В.</v>
      </c>
    </row>
    <row r="140" spans="1:13" ht="16.5" x14ac:dyDescent="0.25">
      <c r="A140" s="144">
        <v>7</v>
      </c>
      <c r="B140" s="143" t="str">
        <f>Тех.ПАРА!B194</f>
        <v>Субхангулов Марат</v>
      </c>
      <c r="C140" s="144">
        <f>Тех.ПАРА!C194</f>
        <v>1986</v>
      </c>
      <c r="D140" s="144" t="str">
        <f>Тех.ПАРА!D194</f>
        <v>Нефтеюганск</v>
      </c>
      <c r="E140" s="145" t="str">
        <f>Тех.ПАРА!F194</f>
        <v>1юн</v>
      </c>
      <c r="F140" s="146" t="str">
        <f>Тех.ПАРА!E194</f>
        <v>S5</v>
      </c>
      <c r="G140" s="150">
        <v>2.4978009259259263E-3</v>
      </c>
      <c r="H140" s="148" t="s">
        <v>316</v>
      </c>
      <c r="I140" s="134">
        <f t="shared" si="1"/>
        <v>1.7484606481481483E-3</v>
      </c>
      <c r="J140" s="140" t="s">
        <v>22</v>
      </c>
      <c r="K140" s="144">
        <v>7</v>
      </c>
      <c r="L140" s="129">
        <v>112</v>
      </c>
      <c r="M140" s="129" t="str">
        <f>Тех.ПАРА!G194</f>
        <v>Лобачев С.В.</v>
      </c>
    </row>
    <row r="141" spans="1:13" ht="16.5" x14ac:dyDescent="0.25">
      <c r="A141" s="144">
        <v>8</v>
      </c>
      <c r="B141" s="143" t="str">
        <f>Тех.ПАРА!B192</f>
        <v>Сафин Эльдар</v>
      </c>
      <c r="C141" s="144">
        <f>Тех.ПАРА!C192</f>
        <v>1987</v>
      </c>
      <c r="D141" s="144" t="str">
        <f>Тех.ПАРА!D192</f>
        <v>Нефтеюганск</v>
      </c>
      <c r="E141" s="145" t="str">
        <f>Тех.ПАРА!F192</f>
        <v>б/р</v>
      </c>
      <c r="F141" s="146" t="str">
        <f>Тех.ПАРА!E192</f>
        <v>S7</v>
      </c>
      <c r="G141" s="150">
        <v>3.058796296296296E-3</v>
      </c>
      <c r="H141" s="148" t="s">
        <v>317</v>
      </c>
      <c r="I141" s="134">
        <f t="shared" si="1"/>
        <v>2.50209537037037E-3</v>
      </c>
      <c r="J141" s="140" t="s">
        <v>22</v>
      </c>
      <c r="K141" s="144">
        <v>8</v>
      </c>
      <c r="L141" s="129">
        <v>108</v>
      </c>
      <c r="M141" s="129" t="str">
        <f>Тех.ПАРА!G192</f>
        <v>Багурина Н.А.</v>
      </c>
    </row>
    <row r="142" spans="1:13" ht="16.5" x14ac:dyDescent="0.25">
      <c r="A142" s="144">
        <v>9</v>
      </c>
      <c r="B142" s="143" t="str">
        <f>Тех.ПАРА!B169</f>
        <v>Степанец Антон</v>
      </c>
      <c r="C142" s="144">
        <f>Тех.ПАРА!C169</f>
        <v>1985</v>
      </c>
      <c r="D142" s="144" t="str">
        <f>Тех.ПАРА!D169</f>
        <v>Нижневартовск</v>
      </c>
      <c r="E142" s="145" t="str">
        <f>Тех.ПАРА!F169</f>
        <v>б/р</v>
      </c>
      <c r="F142" s="146" t="str">
        <f>Тех.ПАРА!E169</f>
        <v>S7</v>
      </c>
      <c r="G142" s="150" t="s">
        <v>358</v>
      </c>
      <c r="H142" s="148" t="s">
        <v>308</v>
      </c>
      <c r="I142" s="134" t="s">
        <v>308</v>
      </c>
      <c r="J142" s="140" t="s">
        <v>308</v>
      </c>
      <c r="K142" s="149" t="s">
        <v>308</v>
      </c>
      <c r="L142" s="129" t="s">
        <v>308</v>
      </c>
      <c r="M142" s="129" t="str">
        <f>Тех.ПАРА!G169</f>
        <v>Глушенкова Н.А.</v>
      </c>
    </row>
    <row r="143" spans="1:13" ht="15.75" x14ac:dyDescent="0.25">
      <c r="A143" s="209" t="s">
        <v>302</v>
      </c>
      <c r="B143" s="210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</row>
    <row r="144" spans="1:13" ht="16.5" x14ac:dyDescent="0.25">
      <c r="A144" s="129">
        <v>1</v>
      </c>
      <c r="B144" s="128" t="str">
        <f>Тех.ПАРА!B76</f>
        <v>Ряузов Вадим</v>
      </c>
      <c r="C144" s="129">
        <f>Тех.ПАРА!C76</f>
        <v>1982</v>
      </c>
      <c r="D144" s="129" t="str">
        <f>Тех.ПАРА!D76</f>
        <v>Сургутский район</v>
      </c>
      <c r="E144" s="129" t="str">
        <f>Тех.ПАРА!F76</f>
        <v>б/р</v>
      </c>
      <c r="F144" s="130" t="str">
        <f>Тех.ПАРА!E76</f>
        <v>S8</v>
      </c>
      <c r="G144" s="135" t="s">
        <v>476</v>
      </c>
      <c r="H144" s="135" t="s">
        <v>318</v>
      </c>
      <c r="I144" s="134">
        <f t="shared" ref="I144:I151" si="2">G144*H144</f>
        <v>8.3918101851851847E-4</v>
      </c>
      <c r="J144" s="130" t="s">
        <v>26</v>
      </c>
      <c r="K144" s="122" t="s">
        <v>359</v>
      </c>
      <c r="L144" s="129">
        <v>160</v>
      </c>
      <c r="M144" s="129" t="str">
        <f>Тех.ПАРА!G76</f>
        <v>Сафонова А.М.</v>
      </c>
    </row>
    <row r="145" spans="1:13" ht="16.5" x14ac:dyDescent="0.25">
      <c r="A145" s="129">
        <v>2</v>
      </c>
      <c r="B145" s="128" t="str">
        <f>Тех.ПАРА!B214</f>
        <v>Протопопов Александр</v>
      </c>
      <c r="C145" s="129">
        <f>Тех.ПАРА!C214</f>
        <v>1996</v>
      </c>
      <c r="D145" s="129" t="str">
        <f>Тех.ПАРА!D214</f>
        <v>Сургут</v>
      </c>
      <c r="E145" s="129" t="str">
        <f>Тех.ПАРА!F214</f>
        <v>б/р</v>
      </c>
      <c r="F145" s="130" t="str">
        <f>Тех.ПАРА!E214</f>
        <v>S9</v>
      </c>
      <c r="G145" s="135" t="s">
        <v>477</v>
      </c>
      <c r="H145" s="135" t="s">
        <v>328</v>
      </c>
      <c r="I145" s="134">
        <f t="shared" si="2"/>
        <v>8.738252314814815E-4</v>
      </c>
      <c r="J145" s="130" t="s">
        <v>26</v>
      </c>
      <c r="K145" s="122" t="s">
        <v>26</v>
      </c>
      <c r="L145" s="129">
        <v>152</v>
      </c>
      <c r="M145" s="129" t="str">
        <f>Тех.ПАРА!G214</f>
        <v>самостоятельно</v>
      </c>
    </row>
    <row r="146" spans="1:13" ht="16.5" x14ac:dyDescent="0.25">
      <c r="A146" s="129">
        <v>3</v>
      </c>
      <c r="B146" s="128" t="str">
        <f>Тех.ПАРА!B153</f>
        <v>Заренков Петр</v>
      </c>
      <c r="C146" s="129">
        <f>Тех.ПАРА!C153</f>
        <v>1959</v>
      </c>
      <c r="D146" s="129" t="str">
        <f>Тех.ПАРА!D153</f>
        <v>Советский район</v>
      </c>
      <c r="E146" s="129" t="str">
        <f>Тех.ПАРА!F153</f>
        <v>б/р</v>
      </c>
      <c r="F146" s="130" t="str">
        <f>Тех.ПАРА!E153</f>
        <v>S9</v>
      </c>
      <c r="G146" s="135" t="s">
        <v>478</v>
      </c>
      <c r="H146" s="135" t="s">
        <v>328</v>
      </c>
      <c r="I146" s="134">
        <f t="shared" si="2"/>
        <v>1.1191001157407408E-3</v>
      </c>
      <c r="J146" s="130" t="s">
        <v>164</v>
      </c>
      <c r="K146" s="122" t="s">
        <v>112</v>
      </c>
      <c r="L146" s="129">
        <v>134</v>
      </c>
      <c r="M146" s="129" t="str">
        <f>Тех.ПАРА!G153</f>
        <v>Зверев Д.С.</v>
      </c>
    </row>
    <row r="147" spans="1:13" ht="16.5" x14ac:dyDescent="0.25">
      <c r="A147" s="129">
        <v>4</v>
      </c>
      <c r="B147" s="128" t="str">
        <f>Тех.ПАРА!B44</f>
        <v>Аржановский Сергей</v>
      </c>
      <c r="C147" s="129">
        <f>Тех.ПАРА!C44</f>
        <v>1978</v>
      </c>
      <c r="D147" s="129" t="str">
        <f>Тех.ПАРА!D44</f>
        <v>Радужный</v>
      </c>
      <c r="E147" s="129" t="str">
        <f>Тех.ПАРА!F44</f>
        <v>б/р</v>
      </c>
      <c r="F147" s="130" t="str">
        <f>Тех.ПАРА!E44</f>
        <v>S8</v>
      </c>
      <c r="G147" s="135" t="s">
        <v>479</v>
      </c>
      <c r="H147" s="135" t="s">
        <v>318</v>
      </c>
      <c r="I147" s="134">
        <f t="shared" si="2"/>
        <v>1.1229050925925927E-3</v>
      </c>
      <c r="J147" s="130" t="s">
        <v>164</v>
      </c>
      <c r="K147" s="129">
        <v>4</v>
      </c>
      <c r="L147" s="129">
        <v>128</v>
      </c>
      <c r="M147" s="129" t="str">
        <f>Тех.ПАРА!G44</f>
        <v>Калюжная Ю.В.</v>
      </c>
    </row>
    <row r="148" spans="1:13" ht="16.5" x14ac:dyDescent="0.25">
      <c r="A148" s="129">
        <v>5</v>
      </c>
      <c r="B148" s="128" t="str">
        <f>Тех.ПАРА!B60</f>
        <v>Беленко Антон</v>
      </c>
      <c r="C148" s="129">
        <f>Тех.ПАРА!C60</f>
        <v>1989</v>
      </c>
      <c r="D148" s="129" t="str">
        <f>Тех.ПАРА!D60</f>
        <v>Когалым</v>
      </c>
      <c r="E148" s="129" t="str">
        <f>Тех.ПАРА!F60</f>
        <v>б/р</v>
      </c>
      <c r="F148" s="130" t="str">
        <f>Тех.ПАРА!E60</f>
        <v>S10</v>
      </c>
      <c r="G148" s="135" t="s">
        <v>483</v>
      </c>
      <c r="H148" s="135" t="s">
        <v>311</v>
      </c>
      <c r="I148" s="134">
        <f t="shared" si="2"/>
        <v>1.25E-3</v>
      </c>
      <c r="J148" s="130" t="s">
        <v>250</v>
      </c>
      <c r="K148" s="129">
        <v>5</v>
      </c>
      <c r="L148" s="129">
        <v>122</v>
      </c>
      <c r="M148" s="129" t="str">
        <f>Тех.ПАРА!G60</f>
        <v xml:space="preserve">Перевалов А.Д. </v>
      </c>
    </row>
    <row r="149" spans="1:13" ht="33" x14ac:dyDescent="0.25">
      <c r="A149" s="129">
        <v>6</v>
      </c>
      <c r="B149" s="128" t="str">
        <f>Тех.ПАРА!B109</f>
        <v>Сулейманов Салих</v>
      </c>
      <c r="C149" s="129">
        <f>Тех.ПАРА!C109</f>
        <v>2000</v>
      </c>
      <c r="D149" s="129" t="str">
        <f>Тех.ПАРА!D109</f>
        <v>Мегион</v>
      </c>
      <c r="E149" s="129" t="str">
        <f>Тех.ПАРА!F109</f>
        <v>б/р</v>
      </c>
      <c r="F149" s="130" t="str">
        <f>Тех.ПАРА!E109</f>
        <v>S10</v>
      </c>
      <c r="G149" s="135" t="s">
        <v>480</v>
      </c>
      <c r="H149" s="135" t="s">
        <v>311</v>
      </c>
      <c r="I149" s="125" t="s">
        <v>480</v>
      </c>
      <c r="J149" s="130" t="s">
        <v>250</v>
      </c>
      <c r="K149" s="129">
        <v>6</v>
      </c>
      <c r="L149" s="129">
        <v>116</v>
      </c>
      <c r="M149" s="129" t="str">
        <f>Тех.ПАРА!G109</f>
        <v>Мулявина Е.В. Мананников К.В.</v>
      </c>
    </row>
    <row r="150" spans="1:13" ht="16.5" x14ac:dyDescent="0.25">
      <c r="A150" s="129">
        <v>7</v>
      </c>
      <c r="B150" s="128" t="str">
        <f>Тех.ПАРА!B111</f>
        <v>Скуратов Ильвин</v>
      </c>
      <c r="C150" s="129">
        <f>Тех.ПАРА!C111</f>
        <v>1998</v>
      </c>
      <c r="D150" s="129" t="str">
        <f>Тех.ПАРА!D111</f>
        <v>Мегион</v>
      </c>
      <c r="E150" s="129" t="str">
        <f>Тех.ПАРА!F111</f>
        <v>б/р</v>
      </c>
      <c r="F150" s="130" t="str">
        <f>Тех.ПАРА!E111</f>
        <v>S8</v>
      </c>
      <c r="G150" s="135" t="s">
        <v>481</v>
      </c>
      <c r="H150" s="135" t="s">
        <v>318</v>
      </c>
      <c r="I150" s="134">
        <f t="shared" si="2"/>
        <v>1.7427893518518517E-3</v>
      </c>
      <c r="J150" s="130" t="s">
        <v>22</v>
      </c>
      <c r="K150" s="129">
        <v>7</v>
      </c>
      <c r="L150" s="129">
        <v>112</v>
      </c>
      <c r="M150" s="129" t="str">
        <f>Тех.ПАРА!G111</f>
        <v>Мулявина Е.В.</v>
      </c>
    </row>
    <row r="151" spans="1:13" ht="16.5" x14ac:dyDescent="0.25">
      <c r="A151" s="129">
        <v>8</v>
      </c>
      <c r="B151" s="128" t="str">
        <f>Тех.ПАРА!B154</f>
        <v>Семьянов Дмитрий</v>
      </c>
      <c r="C151" s="129">
        <f>Тех.ПАРА!C154</f>
        <v>1992</v>
      </c>
      <c r="D151" s="129" t="str">
        <f>Тех.ПАРА!D154</f>
        <v>Советский район</v>
      </c>
      <c r="E151" s="129" t="str">
        <f>Тех.ПАРА!F154</f>
        <v>б/р</v>
      </c>
      <c r="F151" s="130" t="str">
        <f>Тех.ПАРА!E154</f>
        <v>S9</v>
      </c>
      <c r="G151" s="135" t="s">
        <v>482</v>
      </c>
      <c r="H151" s="135" t="s">
        <v>328</v>
      </c>
      <c r="I151" s="134">
        <f t="shared" si="2"/>
        <v>1.8000028935185185E-3</v>
      </c>
      <c r="J151" s="130" t="s">
        <v>22</v>
      </c>
      <c r="K151" s="129">
        <v>8</v>
      </c>
      <c r="L151" s="129">
        <v>108</v>
      </c>
      <c r="M151" s="129" t="str">
        <f>Тех.ПАРА!G154</f>
        <v>Зверев Д.С.</v>
      </c>
    </row>
    <row r="152" spans="1:13" ht="15.75" x14ac:dyDescent="0.25">
      <c r="A152" s="211" t="s">
        <v>32</v>
      </c>
      <c r="B152" s="212"/>
      <c r="C152" s="212"/>
      <c r="D152" s="212"/>
      <c r="E152" s="212"/>
      <c r="F152" s="212"/>
      <c r="G152" s="212"/>
      <c r="H152" s="212"/>
      <c r="I152" s="212"/>
      <c r="J152" s="212"/>
      <c r="K152" s="212"/>
      <c r="L152" s="212"/>
      <c r="M152" s="213"/>
    </row>
    <row r="153" spans="1:13" ht="16.5" x14ac:dyDescent="0.25">
      <c r="A153" s="136">
        <v>1</v>
      </c>
      <c r="B153" s="137" t="str">
        <f>Тех.ПАРА!B212</f>
        <v>Филатов Сергей</v>
      </c>
      <c r="C153" s="123">
        <f>Тех.ПАРА!C212</f>
        <v>1970</v>
      </c>
      <c r="D153" s="136" t="str">
        <f>Тех.ПАРА!D212</f>
        <v>Сургут</v>
      </c>
      <c r="E153" s="136" t="str">
        <f>Тех.ПАРА!F212</f>
        <v>б/р</v>
      </c>
      <c r="F153" s="138" t="str">
        <f>Тех.ПАРА!E212</f>
        <v>S11</v>
      </c>
      <c r="G153" s="139" t="s">
        <v>484</v>
      </c>
      <c r="H153" s="125" t="s">
        <v>308</v>
      </c>
      <c r="I153" s="134" t="str">
        <f>G153</f>
        <v>01:52,52</v>
      </c>
      <c r="J153" s="140" t="s">
        <v>250</v>
      </c>
      <c r="K153" s="141" t="s">
        <v>359</v>
      </c>
      <c r="L153" s="136">
        <v>150</v>
      </c>
      <c r="M153" s="123" t="str">
        <f>Тех.ПАРА!G212</f>
        <v>самостоятельно</v>
      </c>
    </row>
    <row r="154" spans="1:13" ht="15.75" x14ac:dyDescent="0.25">
      <c r="A154" s="211" t="s">
        <v>124</v>
      </c>
      <c r="B154" s="212"/>
      <c r="C154" s="212"/>
      <c r="D154" s="212"/>
      <c r="E154" s="212"/>
      <c r="F154" s="212"/>
      <c r="G154" s="212"/>
      <c r="H154" s="212"/>
      <c r="I154" s="212"/>
      <c r="J154" s="212"/>
      <c r="K154" s="212"/>
      <c r="L154" s="212"/>
      <c r="M154" s="213"/>
    </row>
    <row r="155" spans="1:13" ht="16.5" x14ac:dyDescent="0.25">
      <c r="A155" s="136">
        <v>1</v>
      </c>
      <c r="B155" s="137" t="str">
        <f>Тех.ПАРА!B10</f>
        <v>Ветров Дмитрий</v>
      </c>
      <c r="C155" s="123">
        <f>Тех.ПАРА!C10</f>
        <v>1978</v>
      </c>
      <c r="D155" s="136" t="str">
        <f>Тех.ПАРА!D10</f>
        <v>Лангепас</v>
      </c>
      <c r="E155" s="136" t="str">
        <f>Тех.ПАРА!F10</f>
        <v>б/р</v>
      </c>
      <c r="F155" s="138" t="str">
        <f>Тех.ПАРА!E10</f>
        <v>S12</v>
      </c>
      <c r="G155" s="139" t="s">
        <v>485</v>
      </c>
      <c r="H155" s="125" t="s">
        <v>319</v>
      </c>
      <c r="I155" s="134">
        <f t="shared" ref="I155:I160" si="3">G155*H155</f>
        <v>1.0722291666666666E-3</v>
      </c>
      <c r="J155" s="140" t="s">
        <v>250</v>
      </c>
      <c r="K155" s="141" t="s">
        <v>359</v>
      </c>
      <c r="L155" s="136">
        <v>150</v>
      </c>
      <c r="M155" s="123" t="str">
        <f>Тех.ПАРА!G10</f>
        <v>Зайцева Н.Л.</v>
      </c>
    </row>
    <row r="156" spans="1:13" ht="16.5" x14ac:dyDescent="0.25">
      <c r="A156" s="136">
        <v>2</v>
      </c>
      <c r="B156" s="137" t="str">
        <f>Тех.ПАРА!B132</f>
        <v>Богданов Егор</v>
      </c>
      <c r="C156" s="123">
        <f>Тех.ПАРА!C132</f>
        <v>1995</v>
      </c>
      <c r="D156" s="136" t="str">
        <f>Тех.ПАРА!D132</f>
        <v>Урай</v>
      </c>
      <c r="E156" s="136" t="str">
        <f>Тех.ПАРА!F132</f>
        <v>б/р</v>
      </c>
      <c r="F156" s="138" t="str">
        <f>Тех.ПАРА!E132</f>
        <v>S13</v>
      </c>
      <c r="G156" s="139" t="s">
        <v>486</v>
      </c>
      <c r="H156" s="125" t="s">
        <v>320</v>
      </c>
      <c r="I156" s="134">
        <f t="shared" si="3"/>
        <v>1.1641018518518519E-3</v>
      </c>
      <c r="J156" s="140" t="s">
        <v>250</v>
      </c>
      <c r="K156" s="141" t="s">
        <v>26</v>
      </c>
      <c r="L156" s="136">
        <v>142</v>
      </c>
      <c r="M156" s="123" t="str">
        <f>Тех.ПАРА!G132</f>
        <v>Бусарева Е.А.</v>
      </c>
    </row>
    <row r="157" spans="1:13" ht="16.5" x14ac:dyDescent="0.25">
      <c r="A157" s="136">
        <v>3</v>
      </c>
      <c r="B157" s="137" t="str">
        <f>Тех.ПАРА!B170</f>
        <v>Фаррахов Азат</v>
      </c>
      <c r="C157" s="123">
        <f>Тех.ПАРА!C170</f>
        <v>1990</v>
      </c>
      <c r="D157" s="136" t="str">
        <f>Тех.ПАРА!D170</f>
        <v>Нижневартовск</v>
      </c>
      <c r="E157" s="136" t="str">
        <f>Тех.ПАРА!F170</f>
        <v>б/р</v>
      </c>
      <c r="F157" s="138" t="str">
        <f>Тех.ПАРА!E170</f>
        <v>S12</v>
      </c>
      <c r="G157" s="139" t="s">
        <v>487</v>
      </c>
      <c r="H157" s="125" t="s">
        <v>319</v>
      </c>
      <c r="I157" s="134">
        <f t="shared" si="3"/>
        <v>1.3207458333333332E-3</v>
      </c>
      <c r="J157" s="140" t="s">
        <v>175</v>
      </c>
      <c r="K157" s="141" t="s">
        <v>112</v>
      </c>
      <c r="L157" s="136">
        <v>134</v>
      </c>
      <c r="M157" s="123" t="str">
        <f>Тех.ПАРА!G170</f>
        <v>Гайфетдинова М.В.</v>
      </c>
    </row>
    <row r="158" spans="1:13" ht="16.5" x14ac:dyDescent="0.25">
      <c r="A158" s="136">
        <v>4</v>
      </c>
      <c r="B158" s="137" t="str">
        <f>Тех.ПАРА!B171</f>
        <v>Фархутдинов Расим</v>
      </c>
      <c r="C158" s="123">
        <f>Тех.ПАРА!C171</f>
        <v>2002</v>
      </c>
      <c r="D158" s="136" t="str">
        <f>Тех.ПАРА!D171</f>
        <v>Нижневартовск</v>
      </c>
      <c r="E158" s="136" t="str">
        <f>Тех.ПАРА!F171</f>
        <v>б/р</v>
      </c>
      <c r="F158" s="138" t="str">
        <f>Тех.ПАРА!E171</f>
        <v>S12</v>
      </c>
      <c r="G158" s="139" t="s">
        <v>488</v>
      </c>
      <c r="H158" s="125" t="s">
        <v>319</v>
      </c>
      <c r="I158" s="134">
        <f t="shared" si="3"/>
        <v>1.3227500000000001E-3</v>
      </c>
      <c r="J158" s="140" t="s">
        <v>175</v>
      </c>
      <c r="K158" s="136">
        <v>4</v>
      </c>
      <c r="L158" s="136">
        <v>128</v>
      </c>
      <c r="M158" s="123" t="str">
        <f>Тех.ПАРА!G171</f>
        <v>Кондрашина А.В.</v>
      </c>
    </row>
    <row r="159" spans="1:13" ht="16.5" x14ac:dyDescent="0.25">
      <c r="A159" s="136">
        <v>5</v>
      </c>
      <c r="B159" s="137" t="s">
        <v>329</v>
      </c>
      <c r="C159" s="123">
        <v>1967</v>
      </c>
      <c r="D159" s="136" t="s">
        <v>18</v>
      </c>
      <c r="E159" s="136" t="s">
        <v>22</v>
      </c>
      <c r="F159" s="138" t="s">
        <v>64</v>
      </c>
      <c r="G159" s="139" t="s">
        <v>489</v>
      </c>
      <c r="H159" s="125" t="s">
        <v>319</v>
      </c>
      <c r="I159" s="134">
        <f t="shared" si="3"/>
        <v>1.4738418981481481E-3</v>
      </c>
      <c r="J159" s="140" t="s">
        <v>175</v>
      </c>
      <c r="K159" s="136">
        <v>5</v>
      </c>
      <c r="L159" s="136">
        <v>122</v>
      </c>
      <c r="M159" s="123" t="s">
        <v>330</v>
      </c>
    </row>
    <row r="160" spans="1:13" ht="16.5" x14ac:dyDescent="0.25">
      <c r="A160" s="136">
        <v>6</v>
      </c>
      <c r="B160" s="137" t="str">
        <f>Тех.ПАРА!B168</f>
        <v>Аксенов Егор</v>
      </c>
      <c r="C160" s="123">
        <f>Тех.ПАРА!C168</f>
        <v>2007</v>
      </c>
      <c r="D160" s="136" t="str">
        <f>Тех.ПАРА!D168</f>
        <v>Нижневартовск</v>
      </c>
      <c r="E160" s="136" t="str">
        <f>Тех.ПАРА!F168</f>
        <v>б/р</v>
      </c>
      <c r="F160" s="138" t="str">
        <f>Тех.ПАРА!E168</f>
        <v>S13</v>
      </c>
      <c r="G160" s="139" t="s">
        <v>490</v>
      </c>
      <c r="H160" s="125" t="s">
        <v>320</v>
      </c>
      <c r="I160" s="134">
        <f t="shared" si="3"/>
        <v>1.5620462962962964E-3</v>
      </c>
      <c r="J160" s="140" t="s">
        <v>175</v>
      </c>
      <c r="K160" s="136">
        <v>6</v>
      </c>
      <c r="L160" s="136">
        <v>116</v>
      </c>
      <c r="M160" s="123" t="str">
        <f>Тех.ПАРА!G168</f>
        <v>Игумнова А.А.</v>
      </c>
    </row>
    <row r="161" spans="1:13" ht="15.75" x14ac:dyDescent="0.25">
      <c r="A161" s="211" t="s">
        <v>267</v>
      </c>
      <c r="B161" s="212"/>
      <c r="C161" s="212"/>
      <c r="D161" s="212"/>
      <c r="E161" s="212"/>
      <c r="F161" s="212"/>
      <c r="G161" s="212"/>
      <c r="H161" s="212"/>
      <c r="I161" s="212"/>
      <c r="J161" s="212"/>
      <c r="K161" s="212"/>
      <c r="L161" s="212"/>
      <c r="M161" s="213"/>
    </row>
    <row r="162" spans="1:13" ht="16.5" x14ac:dyDescent="0.25">
      <c r="A162" s="136">
        <v>1</v>
      </c>
      <c r="B162" s="137" t="str">
        <f>Тех.ПАРА!B236</f>
        <v>Скиданов Иван</v>
      </c>
      <c r="C162" s="123">
        <f>Тех.ПАРА!C236</f>
        <v>1992</v>
      </c>
      <c r="D162" s="136" t="str">
        <f>Тех.ПАРА!D236</f>
        <v>Белоярский район</v>
      </c>
      <c r="E162" s="136" t="str">
        <f>Тех.ПАРА!F236</f>
        <v>б/р</v>
      </c>
      <c r="F162" s="138" t="str">
        <f>Тех.ПАРА!E236</f>
        <v>S14</v>
      </c>
      <c r="G162" s="139" t="s">
        <v>491</v>
      </c>
      <c r="H162" s="125" t="s">
        <v>308</v>
      </c>
      <c r="I162" s="134" t="str">
        <f>G162</f>
        <v>01:04,1</v>
      </c>
      <c r="J162" s="140" t="s">
        <v>28</v>
      </c>
      <c r="K162" s="141" t="s">
        <v>359</v>
      </c>
      <c r="L162" s="136">
        <v>170</v>
      </c>
      <c r="M162" s="123" t="str">
        <f>Тех.ПАРА!G236</f>
        <v>Машегулов А.И.</v>
      </c>
    </row>
    <row r="163" spans="1:13" ht="33" x14ac:dyDescent="0.25">
      <c r="A163" s="136">
        <v>2</v>
      </c>
      <c r="B163" s="137" t="str">
        <f>Тех.ПАРА!B235</f>
        <v>Ким Александр</v>
      </c>
      <c r="C163" s="123">
        <f>Тех.ПАРА!C235</f>
        <v>1996</v>
      </c>
      <c r="D163" s="136" t="str">
        <f>Тех.ПАРА!D235</f>
        <v>Белоярский район</v>
      </c>
      <c r="E163" s="136" t="str">
        <f>Тех.ПАРА!F235</f>
        <v>б/р</v>
      </c>
      <c r="F163" s="138" t="str">
        <f>Тех.ПАРА!E235</f>
        <v>S14</v>
      </c>
      <c r="G163" s="139" t="s">
        <v>492</v>
      </c>
      <c r="H163" s="125" t="s">
        <v>308</v>
      </c>
      <c r="I163" s="134" t="str">
        <f>G163</f>
        <v>01:39,2</v>
      </c>
      <c r="J163" s="140" t="s">
        <v>164</v>
      </c>
      <c r="K163" s="141" t="s">
        <v>26</v>
      </c>
      <c r="L163" s="136">
        <v>142</v>
      </c>
      <c r="M163" s="123" t="str">
        <f>Тех.ПАРА!G235</f>
        <v>Киселев С.В. Жибурт Л.И.</v>
      </c>
    </row>
    <row r="164" spans="1:13" ht="16.5" x14ac:dyDescent="0.25">
      <c r="A164" s="136">
        <v>3</v>
      </c>
      <c r="B164" s="137" t="str">
        <f>Тех.ПАРА!B94</f>
        <v>Абдурахманов Линар</v>
      </c>
      <c r="C164" s="123">
        <f>Тех.ПАРА!C94</f>
        <v>1988</v>
      </c>
      <c r="D164" s="136" t="str">
        <f>Тех.ПАРА!D94</f>
        <v>Покачи</v>
      </c>
      <c r="E164" s="136" t="str">
        <f>Тех.ПАРА!F94</f>
        <v>б/р</v>
      </c>
      <c r="F164" s="138" t="str">
        <f>Тех.ПАРА!E94</f>
        <v>S14</v>
      </c>
      <c r="G164" s="139" t="s">
        <v>493</v>
      </c>
      <c r="H164" s="125" t="s">
        <v>308</v>
      </c>
      <c r="I164" s="134" t="str">
        <f>G164</f>
        <v>01:58,6</v>
      </c>
      <c r="J164" s="140" t="s">
        <v>250</v>
      </c>
      <c r="K164" s="141" t="s">
        <v>112</v>
      </c>
      <c r="L164" s="136">
        <v>134</v>
      </c>
      <c r="M164" s="123" t="str">
        <f>Тех.ПАРА!G94</f>
        <v>Кадочникова А.М.</v>
      </c>
    </row>
    <row r="165" spans="1:13" ht="16.5" x14ac:dyDescent="0.25">
      <c r="A165" s="136">
        <v>4</v>
      </c>
      <c r="B165" s="137" t="str">
        <f>Тех.ПАРА!B200</f>
        <v>Мышкин Владимир</v>
      </c>
      <c r="C165" s="123">
        <f>Тех.ПАРА!C200</f>
        <v>1984</v>
      </c>
      <c r="D165" s="136" t="str">
        <f>Тех.ПАРА!D200</f>
        <v>Нефтеюганск</v>
      </c>
      <c r="E165" s="136" t="str">
        <f>Тех.ПАРА!F200</f>
        <v>3юн</v>
      </c>
      <c r="F165" s="138" t="str">
        <f>Тех.ПАРА!E200</f>
        <v>S14</v>
      </c>
      <c r="G165" s="139" t="s">
        <v>494</v>
      </c>
      <c r="H165" s="125" t="s">
        <v>308</v>
      </c>
      <c r="I165" s="134" t="str">
        <f>G165</f>
        <v>03:08,7</v>
      </c>
      <c r="J165" s="140" t="s">
        <v>22</v>
      </c>
      <c r="K165" s="136">
        <v>4</v>
      </c>
      <c r="L165" s="136">
        <v>128</v>
      </c>
      <c r="M165" s="123" t="str">
        <f>Тех.ПАРА!G200</f>
        <v>Лобачев С.В.</v>
      </c>
    </row>
    <row r="167" spans="1:13" x14ac:dyDescent="0.25">
      <c r="A167" s="33"/>
      <c r="B167" s="33"/>
      <c r="C167" s="33"/>
      <c r="D167" s="33"/>
      <c r="E167" s="33"/>
      <c r="F167" s="33"/>
      <c r="G167" s="33"/>
      <c r="H167" s="37"/>
      <c r="I167" s="37"/>
      <c r="J167" s="37"/>
      <c r="K167" s="37"/>
      <c r="L167" s="33"/>
      <c r="M167" s="33"/>
    </row>
    <row r="168" spans="1:13" x14ac:dyDescent="0.25">
      <c r="A168" s="33"/>
      <c r="B168" s="33"/>
      <c r="C168" s="33"/>
      <c r="D168" s="33"/>
      <c r="E168" s="33"/>
      <c r="F168" s="33"/>
      <c r="G168" s="33"/>
      <c r="H168" s="37"/>
      <c r="I168" s="37"/>
      <c r="J168" s="37"/>
      <c r="K168" s="37"/>
      <c r="L168" s="33"/>
      <c r="M168" s="33"/>
    </row>
    <row r="169" spans="1:13" ht="18.75" x14ac:dyDescent="0.25">
      <c r="A169" s="220" t="s">
        <v>117</v>
      </c>
      <c r="B169" s="220"/>
      <c r="C169" s="220"/>
      <c r="D169" s="220"/>
      <c r="E169" s="220"/>
      <c r="F169" s="220"/>
      <c r="G169" s="220"/>
      <c r="H169" s="220"/>
      <c r="I169" s="220"/>
      <c r="J169" s="220"/>
      <c r="K169" s="220"/>
      <c r="L169" s="220"/>
      <c r="M169" s="220"/>
    </row>
    <row r="170" spans="1:13" ht="18.75" x14ac:dyDescent="0.3">
      <c r="A170" s="163"/>
      <c r="B170" s="164"/>
      <c r="C170" s="165"/>
      <c r="D170" s="166"/>
      <c r="E170" s="166"/>
      <c r="F170" s="166"/>
      <c r="G170" s="166"/>
      <c r="H170" s="167"/>
      <c r="I170" s="167"/>
      <c r="J170" s="167"/>
      <c r="K170" s="167"/>
      <c r="L170" s="168"/>
      <c r="M170" s="169"/>
    </row>
    <row r="171" spans="1:13" ht="18.75" x14ac:dyDescent="0.25">
      <c r="A171" s="220" t="s">
        <v>38</v>
      </c>
      <c r="B171" s="220"/>
      <c r="C171" s="220"/>
      <c r="D171" s="220"/>
      <c r="E171" s="220"/>
      <c r="F171" s="220"/>
      <c r="G171" s="220"/>
      <c r="H171" s="220"/>
      <c r="I171" s="220"/>
      <c r="J171" s="220"/>
      <c r="K171" s="220"/>
      <c r="L171" s="220"/>
      <c r="M171" s="220"/>
    </row>
    <row r="172" spans="1:13" x14ac:dyDescent="0.25">
      <c r="A172" s="1"/>
      <c r="B172" s="4"/>
      <c r="C172" s="5"/>
      <c r="D172" s="6"/>
      <c r="E172" s="6"/>
      <c r="F172" s="11"/>
      <c r="G172" s="11"/>
      <c r="H172" s="37"/>
      <c r="I172" s="37"/>
      <c r="J172" s="37"/>
      <c r="K172" s="37"/>
      <c r="L172" s="13"/>
      <c r="M172" s="12"/>
    </row>
  </sheetData>
  <sortState ref="B162:M165">
    <sortCondition ref="I162:I165"/>
  </sortState>
  <mergeCells count="49">
    <mergeCell ref="A96:M96"/>
    <mergeCell ref="A119:M119"/>
    <mergeCell ref="A85:M85"/>
    <mergeCell ref="A81:M81"/>
    <mergeCell ref="A90:M90"/>
    <mergeCell ref="A83:M83"/>
    <mergeCell ref="A86:M86"/>
    <mergeCell ref="A92:M92"/>
    <mergeCell ref="A87:M87"/>
    <mergeCell ref="A101:M101"/>
    <mergeCell ref="A88:M88"/>
    <mergeCell ref="A171:M171"/>
    <mergeCell ref="A161:M161"/>
    <mergeCell ref="A107:M107"/>
    <mergeCell ref="A110:M110"/>
    <mergeCell ref="A143:M143"/>
    <mergeCell ref="A133:M133"/>
    <mergeCell ref="A121:M121"/>
    <mergeCell ref="A152:M152"/>
    <mergeCell ref="A154:M154"/>
    <mergeCell ref="A169:M169"/>
    <mergeCell ref="A128:M128"/>
    <mergeCell ref="A126:M126"/>
    <mergeCell ref="A122:M122"/>
    <mergeCell ref="A123:M123"/>
    <mergeCell ref="A124:M124"/>
    <mergeCell ref="A117:M117"/>
    <mergeCell ref="A1:M1"/>
    <mergeCell ref="A3:M3"/>
    <mergeCell ref="A4:M4"/>
    <mergeCell ref="A8:M8"/>
    <mergeCell ref="A6:M6"/>
    <mergeCell ref="A2:M2"/>
    <mergeCell ref="A10:M10"/>
    <mergeCell ref="A12:M12"/>
    <mergeCell ref="A67:M67"/>
    <mergeCell ref="A20:M20"/>
    <mergeCell ref="A31:M31"/>
    <mergeCell ref="A33:M33"/>
    <mergeCell ref="A35:M35"/>
    <mergeCell ref="A37:M37"/>
    <mergeCell ref="A38:M38"/>
    <mergeCell ref="A23:M23"/>
    <mergeCell ref="A42:M42"/>
    <mergeCell ref="A40:M40"/>
    <mergeCell ref="A36:M36"/>
    <mergeCell ref="A52:M52"/>
    <mergeCell ref="A46:M46"/>
    <mergeCell ref="A60:M60"/>
  </mergeCells>
  <pageMargins left="0.16" right="0.11" top="1.51" bottom="0.16" header="0.24" footer="0.16"/>
  <pageSetup paperSize="9" scale="65" fitToHeight="0" orientation="portrait" r:id="rId1"/>
  <headerFooter>
    <oddHeader>&amp;C&amp;G</oddHeader>
  </headerFooter>
  <rowBreaks count="3" manualBreakCount="3">
    <brk id="34" max="16383" man="1"/>
    <brk id="84" max="12" man="1"/>
    <brk id="120" max="12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N170"/>
  <sheetViews>
    <sheetView tabSelected="1" view="pageBreakPreview" topLeftCell="A124" zoomScale="82" zoomScaleNormal="100" zoomScaleSheetLayoutView="82" workbookViewId="0">
      <selection activeCell="L69" sqref="L69"/>
    </sheetView>
  </sheetViews>
  <sheetFormatPr defaultRowHeight="15" x14ac:dyDescent="0.25"/>
  <cols>
    <col min="1" max="1" width="4.42578125" customWidth="1"/>
    <col min="2" max="2" width="27.28515625" customWidth="1"/>
    <col min="4" max="4" width="21.7109375" customWidth="1"/>
    <col min="5" max="5" width="6.85546875" customWidth="1"/>
    <col min="6" max="6" width="7" customWidth="1"/>
    <col min="7" max="7" width="12.7109375" customWidth="1"/>
    <col min="8" max="8" width="7.140625" customWidth="1"/>
    <col min="9" max="9" width="12.85546875" customWidth="1"/>
    <col min="10" max="10" width="8.28515625" customWidth="1"/>
    <col min="13" max="13" width="21.5703125" customWidth="1"/>
  </cols>
  <sheetData>
    <row r="1" spans="1:13" ht="18.75" x14ac:dyDescent="0.3">
      <c r="A1" s="215" t="s">
        <v>464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8.75" x14ac:dyDescent="0.3">
      <c r="A2" s="215" t="s">
        <v>273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3" ht="18.75" x14ac:dyDescent="0.3">
      <c r="A3" s="215" t="s">
        <v>269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1:13" ht="19.5" x14ac:dyDescent="0.35">
      <c r="A4" s="217" t="s">
        <v>13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</row>
    <row r="5" spans="1:13" ht="15.75" x14ac:dyDescent="0.25">
      <c r="A5" s="79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9.5" x14ac:dyDescent="0.25">
      <c r="A6" s="219" t="s">
        <v>268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</row>
    <row r="7" spans="1:13" ht="24" x14ac:dyDescent="0.25">
      <c r="A7" s="39" t="s">
        <v>284</v>
      </c>
      <c r="B7" s="39" t="s">
        <v>35</v>
      </c>
      <c r="C7" s="39" t="s">
        <v>0</v>
      </c>
      <c r="D7" s="39" t="s">
        <v>1</v>
      </c>
      <c r="E7" s="39" t="s">
        <v>21</v>
      </c>
      <c r="F7" s="39" t="s">
        <v>29</v>
      </c>
      <c r="G7" s="39" t="s">
        <v>4</v>
      </c>
      <c r="H7" s="39" t="s">
        <v>30</v>
      </c>
      <c r="I7" s="39" t="s">
        <v>31</v>
      </c>
      <c r="J7" s="39" t="s">
        <v>36</v>
      </c>
      <c r="K7" s="39" t="s">
        <v>5</v>
      </c>
      <c r="L7" s="39" t="s">
        <v>6</v>
      </c>
      <c r="M7" s="39" t="s">
        <v>2</v>
      </c>
    </row>
    <row r="8" spans="1:13" ht="15.75" x14ac:dyDescent="0.25">
      <c r="A8" s="209" t="s">
        <v>59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</row>
    <row r="9" spans="1:13" s="101" customFormat="1" ht="16.5" x14ac:dyDescent="0.25">
      <c r="A9" s="161">
        <v>1</v>
      </c>
      <c r="B9" s="124" t="str">
        <f>Тех.ПАРА!B136</f>
        <v>Шпак Варвара</v>
      </c>
      <c r="C9" s="123">
        <f>Тех.ПАРА!C136</f>
        <v>2008</v>
      </c>
      <c r="D9" s="123" t="str">
        <f>Тех.ПАРА!D136</f>
        <v>Урай</v>
      </c>
      <c r="E9" s="123" t="str">
        <f>Тех.ПАРА!F136</f>
        <v>б/р</v>
      </c>
      <c r="F9" s="123" t="str">
        <f>Тех.ПАРА!E136</f>
        <v>S4</v>
      </c>
      <c r="G9" s="134">
        <v>1.4934027777777777E-3</v>
      </c>
      <c r="H9" s="123" t="s">
        <v>308</v>
      </c>
      <c r="I9" s="134">
        <f>G9</f>
        <v>1.4934027777777777E-3</v>
      </c>
      <c r="J9" s="123" t="s">
        <v>112</v>
      </c>
      <c r="K9" s="126" t="s">
        <v>359</v>
      </c>
      <c r="L9" s="123">
        <v>155</v>
      </c>
      <c r="M9" s="123" t="str">
        <f>Тех.ПАРА!G136</f>
        <v>Бусарева Е.А.</v>
      </c>
    </row>
    <row r="10" spans="1:13" ht="16.5" x14ac:dyDescent="0.25">
      <c r="A10" s="123">
        <v>2</v>
      </c>
      <c r="B10" s="124" t="str">
        <f>Тех.ПАРА!B271</f>
        <v>Пряникова Анна н/з</v>
      </c>
      <c r="C10" s="123">
        <f>Тех.ПАРА!C271</f>
        <v>2007</v>
      </c>
      <c r="D10" s="123" t="str">
        <f>Тех.ПАРА!D271</f>
        <v>Сургут 2</v>
      </c>
      <c r="E10" s="123" t="str">
        <f>Тех.ПАРА!F271</f>
        <v>б/р</v>
      </c>
      <c r="F10" s="123" t="str">
        <f>Тех.ПАРА!E271</f>
        <v>S4</v>
      </c>
      <c r="G10" s="134">
        <v>1.5092592592592595E-3</v>
      </c>
      <c r="H10" s="123" t="s">
        <v>308</v>
      </c>
      <c r="I10" s="134">
        <f t="shared" ref="I10:I11" si="0">G10</f>
        <v>1.5092592592592595E-3</v>
      </c>
      <c r="J10" s="123" t="s">
        <v>112</v>
      </c>
      <c r="K10" s="126" t="s">
        <v>26</v>
      </c>
      <c r="L10" s="123" t="s">
        <v>308</v>
      </c>
      <c r="M10" s="123" t="str">
        <f>Тех.ПАРА!G271</f>
        <v>Столяр Д.В.</v>
      </c>
    </row>
    <row r="11" spans="1:13" ht="16.5" x14ac:dyDescent="0.25">
      <c r="A11" s="123">
        <v>3</v>
      </c>
      <c r="B11" s="124" t="str">
        <f>Тех.ПАРА!B274</f>
        <v>Тошпулатова Ширин н/з</v>
      </c>
      <c r="C11" s="123">
        <f>Тех.ПАРА!C274</f>
        <v>2007</v>
      </c>
      <c r="D11" s="123" t="str">
        <f>Тех.ПАРА!D274</f>
        <v>Сургут 2</v>
      </c>
      <c r="E11" s="123" t="str">
        <f>Тех.ПАРА!F274</f>
        <v>б/р</v>
      </c>
      <c r="F11" s="123" t="str">
        <f>Тех.ПАРА!E274</f>
        <v>S4</v>
      </c>
      <c r="G11" s="134">
        <v>1.8863425925925925E-3</v>
      </c>
      <c r="H11" s="123" t="s">
        <v>308</v>
      </c>
      <c r="I11" s="134">
        <f t="shared" si="0"/>
        <v>1.8863425925925925E-3</v>
      </c>
      <c r="J11" s="123" t="s">
        <v>250</v>
      </c>
      <c r="K11" s="126" t="s">
        <v>112</v>
      </c>
      <c r="L11" s="123" t="s">
        <v>308</v>
      </c>
      <c r="M11" s="123" t="str">
        <f>Тех.ПАРА!G274</f>
        <v>Столяр Д.В.</v>
      </c>
    </row>
    <row r="12" spans="1:13" ht="15.75" x14ac:dyDescent="0.25">
      <c r="A12" s="209" t="s">
        <v>300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</row>
    <row r="13" spans="1:13" ht="16.5" x14ac:dyDescent="0.25">
      <c r="A13" s="144">
        <v>1</v>
      </c>
      <c r="B13" s="143" t="str">
        <f>Тех.ПАРА!B198</f>
        <v>Куженова Милана</v>
      </c>
      <c r="C13" s="144">
        <f>Тех.ПАРА!C198</f>
        <v>2007</v>
      </c>
      <c r="D13" s="144" t="str">
        <f>Тех.ПАРА!D198</f>
        <v>Нефтеюганск</v>
      </c>
      <c r="E13" s="145" t="str">
        <f>Тех.ПАРА!F198</f>
        <v>б/р</v>
      </c>
      <c r="F13" s="146" t="str">
        <f>Тех.ПАРА!E198</f>
        <v>S6</v>
      </c>
      <c r="G13" s="150">
        <v>1.0300925925925926E-3</v>
      </c>
      <c r="H13" s="144">
        <v>0.81299999999999994</v>
      </c>
      <c r="I13" s="134">
        <f>G13*H13</f>
        <v>8.374652777777778E-4</v>
      </c>
      <c r="J13" s="140" t="s">
        <v>308</v>
      </c>
      <c r="K13" s="149" t="s">
        <v>359</v>
      </c>
      <c r="L13" s="129">
        <v>150</v>
      </c>
      <c r="M13" s="129" t="str">
        <f>Тех.ПАРА!G198</f>
        <v>Исламов Р.У.</v>
      </c>
    </row>
    <row r="14" spans="1:13" ht="16.5" x14ac:dyDescent="0.25">
      <c r="A14" s="144">
        <v>2</v>
      </c>
      <c r="B14" s="143" t="str">
        <f>Тех.ПАРА!B272</f>
        <v>Пшеничная Дарья н/з</v>
      </c>
      <c r="C14" s="144">
        <f>Тех.ПАРА!C272</f>
        <v>2004</v>
      </c>
      <c r="D14" s="144" t="str">
        <f>Тех.ПАРА!D272</f>
        <v>Сургут 2</v>
      </c>
      <c r="E14" s="145" t="str">
        <f>Тех.ПАРА!F272</f>
        <v>б/р</v>
      </c>
      <c r="F14" s="146" t="str">
        <f>Тех.ПАРА!E272</f>
        <v>S5</v>
      </c>
      <c r="G14" s="150">
        <v>1.3217592592592593E-3</v>
      </c>
      <c r="H14" s="144">
        <v>0.70399999999999996</v>
      </c>
      <c r="I14" s="134">
        <f>G14*H14</f>
        <v>9.3051851851851846E-4</v>
      </c>
      <c r="J14" s="140" t="s">
        <v>175</v>
      </c>
      <c r="K14" s="149" t="s">
        <v>26</v>
      </c>
      <c r="L14" s="129" t="s">
        <v>308</v>
      </c>
      <c r="M14" s="129" t="str">
        <f>Тех.ПАРА!G272</f>
        <v>Столяр Д.В.</v>
      </c>
    </row>
    <row r="15" spans="1:13" ht="15.75" x14ac:dyDescent="0.25">
      <c r="A15" s="209" t="s">
        <v>302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</row>
    <row r="16" spans="1:13" ht="16.5" x14ac:dyDescent="0.25">
      <c r="A16" s="127">
        <v>1</v>
      </c>
      <c r="B16" s="128" t="str">
        <f>Тех.ПАРА!B219</f>
        <v>Никонова Карина</v>
      </c>
      <c r="C16" s="129">
        <f>Тех.ПАРА!C219</f>
        <v>2005</v>
      </c>
      <c r="D16" s="129" t="str">
        <f>Тех.ПАРА!D219</f>
        <v>Сургут</v>
      </c>
      <c r="E16" s="129" t="str">
        <f>Тех.ПАРА!F219</f>
        <v>б/р</v>
      </c>
      <c r="F16" s="130" t="str">
        <f>Тех.ПАРА!E219</f>
        <v>S8</v>
      </c>
      <c r="G16" s="135" t="s">
        <v>362</v>
      </c>
      <c r="H16" s="135">
        <v>0.91500000000000004</v>
      </c>
      <c r="I16" s="170">
        <f>G16*H16</f>
        <v>44.743499999999997</v>
      </c>
      <c r="J16" s="130" t="s">
        <v>308</v>
      </c>
      <c r="K16" s="122" t="s">
        <v>359</v>
      </c>
      <c r="L16" s="129">
        <v>150</v>
      </c>
      <c r="M16" s="129" t="str">
        <f>Тех.ПАРА!G219</f>
        <v>Ревякина О.В.</v>
      </c>
    </row>
    <row r="17" spans="1:13" ht="16.5" x14ac:dyDescent="0.25">
      <c r="A17" s="127">
        <v>2</v>
      </c>
      <c r="B17" s="128" t="str">
        <f>Тех.ПАРА!B221</f>
        <v>Резник Милена</v>
      </c>
      <c r="C17" s="129">
        <f>Тех.ПАРА!C221</f>
        <v>2006</v>
      </c>
      <c r="D17" s="129" t="str">
        <f>Тех.ПАРА!D221</f>
        <v>Сургут</v>
      </c>
      <c r="E17" s="129" t="str">
        <f>Тех.ПАРА!F221</f>
        <v>б/р</v>
      </c>
      <c r="F17" s="130" t="str">
        <f>Тех.ПАРА!E221</f>
        <v>S9</v>
      </c>
      <c r="G17" s="135" t="s">
        <v>363</v>
      </c>
      <c r="H17" s="135">
        <v>0.95799999999999996</v>
      </c>
      <c r="I17" s="170">
        <f>G17*H17</f>
        <v>54.510199999999998</v>
      </c>
      <c r="J17" s="130" t="s">
        <v>308</v>
      </c>
      <c r="K17" s="122" t="s">
        <v>26</v>
      </c>
      <c r="L17" s="129">
        <v>142</v>
      </c>
      <c r="M17" s="129" t="str">
        <f>Тех.ПАРА!G221</f>
        <v>Ревякина О.В.</v>
      </c>
    </row>
    <row r="18" spans="1:13" ht="33" x14ac:dyDescent="0.25">
      <c r="A18" s="127">
        <v>3</v>
      </c>
      <c r="B18" s="128" t="str">
        <f>Тех.ПАРА!B64</f>
        <v>Беленко Арина</v>
      </c>
      <c r="C18" s="129">
        <f>Тех.ПАРА!C64</f>
        <v>2006</v>
      </c>
      <c r="D18" s="129" t="str">
        <f>Тех.ПАРА!D64</f>
        <v>Когалым</v>
      </c>
      <c r="E18" s="129" t="str">
        <f>Тех.ПАРА!F64</f>
        <v>б/р</v>
      </c>
      <c r="F18" s="130" t="str">
        <f>Тех.ПАРА!E64</f>
        <v>S10</v>
      </c>
      <c r="G18" s="135" t="s">
        <v>365</v>
      </c>
      <c r="H18" s="135" t="s">
        <v>311</v>
      </c>
      <c r="I18" s="125">
        <v>45.03</v>
      </c>
      <c r="J18" s="130" t="s">
        <v>308</v>
      </c>
      <c r="K18" s="122" t="s">
        <v>112</v>
      </c>
      <c r="L18" s="129">
        <v>134</v>
      </c>
      <c r="M18" s="129" t="str">
        <f>Тех.ПАРА!G64</f>
        <v>Перевалов А.Д. Попа М.С.</v>
      </c>
    </row>
    <row r="19" spans="1:13" ht="16.5" x14ac:dyDescent="0.25">
      <c r="A19" s="129">
        <v>4</v>
      </c>
      <c r="B19" s="128" t="str">
        <f>Тех.ПАРА!B114</f>
        <v>Петухова Анастасия</v>
      </c>
      <c r="C19" s="129">
        <f>Тех.ПАРА!C114</f>
        <v>2002</v>
      </c>
      <c r="D19" s="129" t="str">
        <f>Тех.ПАРА!D114</f>
        <v>Мегион</v>
      </c>
      <c r="E19" s="129" t="str">
        <f>Тех.ПАРА!F114</f>
        <v>б/р</v>
      </c>
      <c r="F19" s="130" t="str">
        <f>Тех.ПАРА!E114</f>
        <v>S10</v>
      </c>
      <c r="G19" s="135" t="s">
        <v>364</v>
      </c>
      <c r="H19" s="135" t="s">
        <v>311</v>
      </c>
      <c r="I19" s="125">
        <f>G19*H19</f>
        <v>56.54</v>
      </c>
      <c r="J19" s="130" t="s">
        <v>308</v>
      </c>
      <c r="K19" s="129">
        <v>4</v>
      </c>
      <c r="L19" s="129">
        <v>128</v>
      </c>
      <c r="M19" s="129" t="str">
        <f>Тех.ПАРА!G114</f>
        <v>Заворотная О.Н.</v>
      </c>
    </row>
    <row r="20" spans="1:13" ht="16.5" x14ac:dyDescent="0.25">
      <c r="A20" s="171">
        <v>5</v>
      </c>
      <c r="B20" s="128" t="str">
        <f>Тех.ПАРА!B17</f>
        <v>Белянинова Екатерина</v>
      </c>
      <c r="C20" s="129">
        <f>Тех.ПАРА!C17</f>
        <v>2008</v>
      </c>
      <c r="D20" s="129" t="str">
        <f>Тех.ПАРА!D17</f>
        <v>Лангепас</v>
      </c>
      <c r="E20" s="129" t="str">
        <f>Тех.ПАРА!F17</f>
        <v>б/р</v>
      </c>
      <c r="F20" s="130" t="str">
        <f>Тех.ПАРА!E17</f>
        <v>S10</v>
      </c>
      <c r="G20" s="135" t="s">
        <v>500</v>
      </c>
      <c r="H20" s="135">
        <v>1</v>
      </c>
      <c r="I20" s="125" t="s">
        <v>500</v>
      </c>
      <c r="J20" s="130" t="s">
        <v>308</v>
      </c>
      <c r="K20" s="129">
        <v>5</v>
      </c>
      <c r="L20" s="129">
        <v>122</v>
      </c>
      <c r="M20" s="129" t="str">
        <f>Тех.ПАРА!G17</f>
        <v>Зайцева Н.Л.</v>
      </c>
    </row>
    <row r="21" spans="1:13" ht="15.75" x14ac:dyDescent="0.25">
      <c r="A21" s="211" t="s">
        <v>124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3"/>
    </row>
    <row r="22" spans="1:13" ht="16.5" x14ac:dyDescent="0.25">
      <c r="A22" s="136">
        <v>1</v>
      </c>
      <c r="B22" s="137" t="str">
        <f>Тех.ПАРА!B30</f>
        <v>Кибирева Екатерина</v>
      </c>
      <c r="C22" s="123">
        <f>Тех.ПАРА!C30</f>
        <v>2008</v>
      </c>
      <c r="D22" s="136" t="str">
        <f>Тех.ПАРА!D30</f>
        <v>Югорск</v>
      </c>
      <c r="E22" s="136" t="str">
        <f>Тех.ПАРА!F30</f>
        <v>III</v>
      </c>
      <c r="F22" s="138" t="str">
        <f>Тех.ПАРА!E30</f>
        <v>S13</v>
      </c>
      <c r="G22" s="139" t="s">
        <v>367</v>
      </c>
      <c r="H22" s="125" t="s">
        <v>313</v>
      </c>
      <c r="I22" s="170">
        <f>G22*H22</f>
        <v>60.241200000000006</v>
      </c>
      <c r="J22" s="140" t="s">
        <v>250</v>
      </c>
      <c r="K22" s="141" t="s">
        <v>359</v>
      </c>
      <c r="L22" s="136">
        <v>150</v>
      </c>
      <c r="M22" s="123" t="str">
        <f>Тех.ПАРА!G30</f>
        <v>Кибирев Е.Н.</v>
      </c>
    </row>
    <row r="23" spans="1:13" ht="16.5" x14ac:dyDescent="0.25">
      <c r="A23" s="172">
        <v>2</v>
      </c>
      <c r="B23" s="137" t="str">
        <f>Тех.ПАРА!B176</f>
        <v>Сычук Дарья</v>
      </c>
      <c r="C23" s="123">
        <f>Тех.ПАРА!C176</f>
        <v>2004</v>
      </c>
      <c r="D23" s="136" t="str">
        <f>Тех.ПАРА!D176</f>
        <v>Нижневартовск</v>
      </c>
      <c r="E23" s="136" t="str">
        <f>Тех.ПАРА!F176</f>
        <v>б/р</v>
      </c>
      <c r="F23" s="138" t="str">
        <f>Тех.ПАРА!E176</f>
        <v>S12</v>
      </c>
      <c r="G23" s="139" t="s">
        <v>366</v>
      </c>
      <c r="H23" s="125" t="s">
        <v>312</v>
      </c>
      <c r="I23" s="134">
        <f>G23*H23</f>
        <v>7.3146250000000006E-4</v>
      </c>
      <c r="J23" s="140" t="s">
        <v>250</v>
      </c>
      <c r="K23" s="141" t="s">
        <v>26</v>
      </c>
      <c r="L23" s="136">
        <v>142</v>
      </c>
      <c r="M23" s="123" t="str">
        <f>Тех.ПАРА!G176</f>
        <v>Игумнова А.А.</v>
      </c>
    </row>
    <row r="24" spans="1:13" ht="15.75" x14ac:dyDescent="0.25">
      <c r="A24" s="211" t="s">
        <v>267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3"/>
    </row>
    <row r="25" spans="1:13" ht="16.5" x14ac:dyDescent="0.25">
      <c r="A25" s="136">
        <v>1</v>
      </c>
      <c r="B25" s="137" t="str">
        <f>Тех.ПАРА!B32</f>
        <v>Кузнецова Виктория</v>
      </c>
      <c r="C25" s="123">
        <f>Тех.ПАРА!C32</f>
        <v>2006</v>
      </c>
      <c r="D25" s="136" t="str">
        <f>Тех.ПАРА!D32</f>
        <v>Югорск</v>
      </c>
      <c r="E25" s="136" t="str">
        <f>Тех.ПАРА!F32</f>
        <v>III</v>
      </c>
      <c r="F25" s="138" t="str">
        <f>Тех.ПАРА!E32</f>
        <v>S14</v>
      </c>
      <c r="G25" s="139" t="s">
        <v>369</v>
      </c>
      <c r="H25" s="125" t="s">
        <v>308</v>
      </c>
      <c r="I25" s="134" t="str">
        <f>G25</f>
        <v>47,1</v>
      </c>
      <c r="J25" s="140" t="s">
        <v>112</v>
      </c>
      <c r="K25" s="141" t="s">
        <v>359</v>
      </c>
      <c r="L25" s="136">
        <v>155</v>
      </c>
      <c r="M25" s="123" t="str">
        <f>Тех.ПАРА!G32</f>
        <v>Тельнов А.В.</v>
      </c>
    </row>
    <row r="26" spans="1:13" ht="16.5" x14ac:dyDescent="0.25">
      <c r="A26" s="136">
        <v>2</v>
      </c>
      <c r="B26" s="137" t="str">
        <f>Тех.ПАРА!B156</f>
        <v>Кузнецова Надежда</v>
      </c>
      <c r="C26" s="123">
        <f>Тех.ПАРА!C156</f>
        <v>2002</v>
      </c>
      <c r="D26" s="136" t="str">
        <f>Тех.ПАРА!D156</f>
        <v>Советский район</v>
      </c>
      <c r="E26" s="136" t="str">
        <f>Тех.ПАРА!F156</f>
        <v>II</v>
      </c>
      <c r="F26" s="138" t="str">
        <f>Тех.ПАРА!E156</f>
        <v>S14</v>
      </c>
      <c r="G26" s="139" t="s">
        <v>371</v>
      </c>
      <c r="H26" s="125" t="s">
        <v>308</v>
      </c>
      <c r="I26" s="134" t="str">
        <f>G26</f>
        <v>50,03</v>
      </c>
      <c r="J26" s="140" t="s">
        <v>112</v>
      </c>
      <c r="K26" s="141" t="s">
        <v>26</v>
      </c>
      <c r="L26" s="136">
        <v>142</v>
      </c>
      <c r="M26" s="123" t="str">
        <f>Тех.ПАРА!G156</f>
        <v>Тельнов А.В.</v>
      </c>
    </row>
    <row r="27" spans="1:13" ht="33" x14ac:dyDescent="0.25">
      <c r="A27" s="136">
        <v>3</v>
      </c>
      <c r="B27" s="137" t="str">
        <f>Тех.ПАРА!B116</f>
        <v>Стефанович Кристина</v>
      </c>
      <c r="C27" s="123">
        <f>Тех.ПАРА!C116</f>
        <v>2005</v>
      </c>
      <c r="D27" s="136" t="str">
        <f>Тех.ПАРА!D116</f>
        <v>Мегион</v>
      </c>
      <c r="E27" s="136" t="str">
        <f>Тех.ПАРА!F116</f>
        <v>б/р</v>
      </c>
      <c r="F27" s="138" t="str">
        <f>Тех.ПАРА!E116</f>
        <v>S14</v>
      </c>
      <c r="G27" s="139" t="s">
        <v>368</v>
      </c>
      <c r="H27" s="125" t="s">
        <v>308</v>
      </c>
      <c r="I27" s="134" t="str">
        <f>G27</f>
        <v>51,26</v>
      </c>
      <c r="J27" s="140" t="s">
        <v>164</v>
      </c>
      <c r="K27" s="141" t="s">
        <v>112</v>
      </c>
      <c r="L27" s="136">
        <v>134</v>
      </c>
      <c r="M27" s="123" t="str">
        <f>Тех.ПАРА!G116</f>
        <v>Мулявина Е.В. Балдыкова А.П.</v>
      </c>
    </row>
    <row r="28" spans="1:13" ht="17.25" x14ac:dyDescent="0.25">
      <c r="A28" s="173">
        <v>4</v>
      </c>
      <c r="B28" s="137" t="str">
        <f>Тех.ПАРА!B181</f>
        <v>Стрелкова Ксения</v>
      </c>
      <c r="C28" s="123">
        <f>Тех.ПАРА!C181</f>
        <v>2005</v>
      </c>
      <c r="D28" s="136" t="str">
        <f>Тех.ПАРА!D181</f>
        <v>Нижневартовск</v>
      </c>
      <c r="E28" s="136" t="str">
        <f>Тех.ПАРА!F181</f>
        <v>б/р</v>
      </c>
      <c r="F28" s="138" t="str">
        <f>Тех.ПАРА!E181</f>
        <v>S14</v>
      </c>
      <c r="G28" s="139" t="s">
        <v>370</v>
      </c>
      <c r="H28" s="125" t="s">
        <v>308</v>
      </c>
      <c r="I28" s="134" t="str">
        <f>G28</f>
        <v>1:05,8</v>
      </c>
      <c r="J28" s="140" t="s">
        <v>250</v>
      </c>
      <c r="K28" s="136">
        <v>4</v>
      </c>
      <c r="L28" s="136">
        <v>128</v>
      </c>
      <c r="M28" s="123" t="str">
        <f>Тех.ПАРА!G181</f>
        <v>Казанцева И.В.</v>
      </c>
    </row>
    <row r="29" spans="1:13" x14ac:dyDescent="0.25">
      <c r="A29" s="1"/>
      <c r="B29" s="4"/>
      <c r="C29" s="5"/>
      <c r="D29" s="6"/>
      <c r="E29" s="6"/>
      <c r="F29" s="11"/>
      <c r="G29" s="11"/>
      <c r="H29" s="34"/>
      <c r="I29" s="35"/>
      <c r="J29" s="35"/>
      <c r="K29" s="1"/>
      <c r="L29" s="13"/>
      <c r="M29" s="12"/>
    </row>
    <row r="30" spans="1:13" x14ac:dyDescent="0.25">
      <c r="A30" s="1"/>
      <c r="B30" s="4"/>
      <c r="C30" s="5"/>
      <c r="D30" s="6"/>
      <c r="E30" s="6"/>
      <c r="F30" s="11"/>
      <c r="G30" s="11"/>
      <c r="H30" s="34"/>
      <c r="I30" s="35"/>
      <c r="J30" s="35"/>
      <c r="K30" s="1"/>
      <c r="L30" s="13"/>
      <c r="M30" s="12"/>
    </row>
    <row r="31" spans="1:13" x14ac:dyDescent="0.25">
      <c r="A31" s="1"/>
      <c r="B31" s="4"/>
      <c r="C31" s="5"/>
      <c r="D31" s="6"/>
      <c r="E31" s="6"/>
      <c r="F31" s="11"/>
      <c r="G31" s="11"/>
      <c r="H31" s="34"/>
      <c r="I31" s="35"/>
      <c r="J31" s="35"/>
      <c r="K31" s="1"/>
      <c r="L31" s="13"/>
      <c r="M31" s="12"/>
    </row>
    <row r="32" spans="1:13" ht="16.5" x14ac:dyDescent="0.25">
      <c r="A32" s="214" t="s">
        <v>115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</row>
    <row r="33" spans="1:13" ht="16.5" x14ac:dyDescent="0.25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</row>
    <row r="34" spans="1:13" ht="16.5" x14ac:dyDescent="0.25">
      <c r="A34" s="214" t="s">
        <v>34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</row>
    <row r="35" spans="1:13" x14ac:dyDescent="0.25">
      <c r="A35" s="1"/>
      <c r="B35" s="4"/>
      <c r="C35" s="5"/>
      <c r="D35" s="6"/>
      <c r="E35" s="6"/>
      <c r="F35" s="11"/>
      <c r="G35" s="11"/>
      <c r="H35" s="34"/>
      <c r="I35" s="35"/>
      <c r="J35" s="35"/>
      <c r="K35" s="1"/>
      <c r="L35" s="13"/>
      <c r="M35" s="12"/>
    </row>
    <row r="36" spans="1:13" ht="18.75" x14ac:dyDescent="0.3">
      <c r="A36" s="215" t="s">
        <v>464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</row>
    <row r="37" spans="1:13" ht="18.75" x14ac:dyDescent="0.3">
      <c r="A37" s="215" t="s">
        <v>273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</row>
    <row r="38" spans="1:13" ht="18.75" x14ac:dyDescent="0.3">
      <c r="A38" s="215" t="s">
        <v>270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</row>
    <row r="39" spans="1:13" ht="19.5" x14ac:dyDescent="0.35">
      <c r="A39" s="217" t="s">
        <v>13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</row>
    <row r="40" spans="1:13" ht="15.75" x14ac:dyDescent="0.25">
      <c r="A40" s="79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</row>
    <row r="41" spans="1:13" ht="19.5" x14ac:dyDescent="0.25">
      <c r="A41" s="219" t="s">
        <v>268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</row>
    <row r="42" spans="1:13" ht="24" x14ac:dyDescent="0.25">
      <c r="A42" s="39" t="s">
        <v>284</v>
      </c>
      <c r="B42" s="39" t="s">
        <v>35</v>
      </c>
      <c r="C42" s="39" t="s">
        <v>0</v>
      </c>
      <c r="D42" s="39" t="s">
        <v>1</v>
      </c>
      <c r="E42" s="39" t="s">
        <v>21</v>
      </c>
      <c r="F42" s="39" t="s">
        <v>29</v>
      </c>
      <c r="G42" s="39" t="s">
        <v>4</v>
      </c>
      <c r="H42" s="39" t="s">
        <v>30</v>
      </c>
      <c r="I42" s="39" t="s">
        <v>31</v>
      </c>
      <c r="J42" s="39" t="s">
        <v>36</v>
      </c>
      <c r="K42" s="39" t="s">
        <v>5</v>
      </c>
      <c r="L42" s="39" t="s">
        <v>6</v>
      </c>
      <c r="M42" s="39" t="s">
        <v>2</v>
      </c>
    </row>
    <row r="43" spans="1:13" ht="15.75" x14ac:dyDescent="0.25">
      <c r="A43" s="209" t="s">
        <v>59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</row>
    <row r="44" spans="1:13" ht="16.5" x14ac:dyDescent="0.25">
      <c r="A44" s="123">
        <v>1</v>
      </c>
      <c r="B44" s="124" t="str">
        <f>Тех.ПАРА!B175</f>
        <v>Сухоруков Александр</v>
      </c>
      <c r="C44" s="123">
        <f>Тех.ПАРА!C175</f>
        <v>2008</v>
      </c>
      <c r="D44" s="123" t="str">
        <f>Тех.ПАРА!D175</f>
        <v>Нижневартовск</v>
      </c>
      <c r="E44" s="123" t="str">
        <f>Тех.ПАРА!F175</f>
        <v>б/р</v>
      </c>
      <c r="F44" s="123" t="str">
        <f>Тех.ПАРА!E175</f>
        <v>S4</v>
      </c>
      <c r="G44" s="134">
        <v>1.0354166666666667E-3</v>
      </c>
      <c r="H44" s="125" t="s">
        <v>308</v>
      </c>
      <c r="I44" s="134">
        <f>G44</f>
        <v>1.0354166666666667E-3</v>
      </c>
      <c r="J44" s="123" t="s">
        <v>164</v>
      </c>
      <c r="K44" s="126" t="s">
        <v>359</v>
      </c>
      <c r="L44" s="123">
        <v>150</v>
      </c>
      <c r="M44" s="123" t="str">
        <f>Тех.ПАРА!G175</f>
        <v>Игумнова А.А.</v>
      </c>
    </row>
    <row r="45" spans="1:13" ht="16.5" x14ac:dyDescent="0.25">
      <c r="A45" s="123">
        <v>2</v>
      </c>
      <c r="B45" s="124" t="str">
        <f>Тех.ПАРА!B270</f>
        <v>Лукиных Иван н/з</v>
      </c>
      <c r="C45" s="123">
        <f>Тех.ПАРА!C270</f>
        <v>2004</v>
      </c>
      <c r="D45" s="123" t="str">
        <f>Тех.ПАРА!D270</f>
        <v>Сургут 2</v>
      </c>
      <c r="E45" s="123" t="str">
        <f>Тех.ПАРА!F270</f>
        <v>б/р</v>
      </c>
      <c r="F45" s="123" t="str">
        <f>Тех.ПАРА!E270</f>
        <v>S4</v>
      </c>
      <c r="G45" s="134">
        <v>1.3606481481481482E-3</v>
      </c>
      <c r="H45" s="125" t="s">
        <v>308</v>
      </c>
      <c r="I45" s="134">
        <f>G45</f>
        <v>1.3606481481481482E-3</v>
      </c>
      <c r="J45" s="123" t="s">
        <v>175</v>
      </c>
      <c r="K45" s="126" t="s">
        <v>26</v>
      </c>
      <c r="L45" s="123" t="s">
        <v>308</v>
      </c>
      <c r="M45" s="123" t="str">
        <f>Тех.ПАРА!G270</f>
        <v>Столяр Д.В.</v>
      </c>
    </row>
    <row r="46" spans="1:13" ht="16.5" x14ac:dyDescent="0.25">
      <c r="A46" s="123">
        <v>3</v>
      </c>
      <c r="B46" s="124" t="str">
        <f>Тех.ПАРА!B222</f>
        <v>Фролов Роман</v>
      </c>
      <c r="C46" s="123">
        <f>Тех.ПАРА!C222</f>
        <v>2003</v>
      </c>
      <c r="D46" s="123" t="str">
        <f>Тех.ПАРА!D222</f>
        <v>Сургут</v>
      </c>
      <c r="E46" s="123" t="str">
        <f>Тех.ПАРА!F222</f>
        <v>б/р</v>
      </c>
      <c r="F46" s="123" t="str">
        <f>Тех.ПАРА!E222</f>
        <v>S4</v>
      </c>
      <c r="G46" s="134">
        <v>1.7914351851851852E-3</v>
      </c>
      <c r="H46" s="125" t="s">
        <v>308</v>
      </c>
      <c r="I46" s="134">
        <f>G46</f>
        <v>1.7914351851851852E-3</v>
      </c>
      <c r="J46" s="123" t="s">
        <v>22</v>
      </c>
      <c r="K46" s="126" t="s">
        <v>112</v>
      </c>
      <c r="L46" s="123">
        <v>134</v>
      </c>
      <c r="M46" s="123" t="str">
        <f>Тех.ПАРА!G222</f>
        <v>Черкасова О.С.</v>
      </c>
    </row>
    <row r="47" spans="1:13" ht="15.75" x14ac:dyDescent="0.25">
      <c r="A47" s="209" t="s">
        <v>301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</row>
    <row r="48" spans="1:13" ht="16.5" x14ac:dyDescent="0.25">
      <c r="A48" s="161">
        <v>1</v>
      </c>
      <c r="B48" s="143" t="str">
        <f>Тех.ПАРА!B220</f>
        <v>Зайцев Егор</v>
      </c>
      <c r="C48" s="144">
        <f>Тех.ПАРА!C220</f>
        <v>2004</v>
      </c>
      <c r="D48" s="144" t="str">
        <f>Тех.ПАРА!D220</f>
        <v>Сургут</v>
      </c>
      <c r="E48" s="145" t="str">
        <f>Тех.ПАРА!F220</f>
        <v>б/р</v>
      </c>
      <c r="F48" s="146" t="str">
        <f>Тех.ПАРА!E220</f>
        <v>S5</v>
      </c>
      <c r="G48" s="147">
        <v>54.42</v>
      </c>
      <c r="H48" s="148" t="s">
        <v>316</v>
      </c>
      <c r="I48" s="125" t="s">
        <v>372</v>
      </c>
      <c r="J48" s="140" t="s">
        <v>26</v>
      </c>
      <c r="K48" s="149" t="s">
        <v>359</v>
      </c>
      <c r="L48" s="129">
        <v>160</v>
      </c>
      <c r="M48" s="129" t="str">
        <f>Тех.ПАРА!G220</f>
        <v>самостоятельно</v>
      </c>
    </row>
    <row r="49" spans="1:13" ht="16.5" x14ac:dyDescent="0.25">
      <c r="A49" s="161">
        <v>2</v>
      </c>
      <c r="B49" s="143" t="str">
        <f>Тех.ПАРА!B14</f>
        <v>Горбунов Виктор</v>
      </c>
      <c r="C49" s="144">
        <f>Тех.ПАРА!C14</f>
        <v>2008</v>
      </c>
      <c r="D49" s="144" t="str">
        <f>Тех.ПАРА!D14</f>
        <v>Лангепас</v>
      </c>
      <c r="E49" s="145" t="str">
        <f>Тех.ПАРА!F14</f>
        <v>б/р</v>
      </c>
      <c r="F49" s="146" t="str">
        <f>Тех.ПАРА!E14</f>
        <v>S7</v>
      </c>
      <c r="G49" s="147">
        <v>57.13</v>
      </c>
      <c r="H49" s="148" t="s">
        <v>317</v>
      </c>
      <c r="I49" s="125">
        <v>46.7</v>
      </c>
      <c r="J49" s="140" t="s">
        <v>308</v>
      </c>
      <c r="K49" s="149" t="s">
        <v>26</v>
      </c>
      <c r="L49" s="129">
        <v>142</v>
      </c>
      <c r="M49" s="129" t="str">
        <f>Тех.ПАРА!G14</f>
        <v>Замиралова Е.Г.</v>
      </c>
    </row>
    <row r="50" spans="1:13" ht="16.5" x14ac:dyDescent="0.25">
      <c r="A50" s="144">
        <v>3</v>
      </c>
      <c r="B50" s="143" t="str">
        <f>Тех.ПАРА!B275</f>
        <v>Кореньков Тимофей н/з</v>
      </c>
      <c r="C50" s="144">
        <f>Тех.ПАРА!C275</f>
        <v>2009</v>
      </c>
      <c r="D50" s="144" t="str">
        <f>Тех.ПАРА!D275</f>
        <v>Сургут 2</v>
      </c>
      <c r="E50" s="145" t="str">
        <f>Тех.ПАРА!F275</f>
        <v>б/р</v>
      </c>
      <c r="F50" s="146" t="str">
        <f>Тех.ПАРА!E275</f>
        <v>S7</v>
      </c>
      <c r="G50" s="150">
        <v>7.6851851851851853E-4</v>
      </c>
      <c r="H50" s="148" t="s">
        <v>317</v>
      </c>
      <c r="I50" s="134">
        <f>G50*H50</f>
        <v>6.2864814814814814E-4</v>
      </c>
      <c r="J50" s="140" t="s">
        <v>308</v>
      </c>
      <c r="K50" s="149" t="s">
        <v>112</v>
      </c>
      <c r="L50" s="129" t="s">
        <v>308</v>
      </c>
      <c r="M50" s="129" t="str">
        <f>Тех.ПАРА!G275</f>
        <v>Афаневич Н.Н.</v>
      </c>
    </row>
    <row r="51" spans="1:13" ht="16.5" x14ac:dyDescent="0.25">
      <c r="A51" s="144">
        <v>4</v>
      </c>
      <c r="B51" s="143" t="str">
        <f>Тех.ПАРА!B47</f>
        <v>Зименков Владислав</v>
      </c>
      <c r="C51" s="144">
        <f>Тех.ПАРА!C47</f>
        <v>2004</v>
      </c>
      <c r="D51" s="144" t="str">
        <f>Тех.ПАРА!D47</f>
        <v>Радужный</v>
      </c>
      <c r="E51" s="145" t="str">
        <f>Тех.ПАРА!F47</f>
        <v>б/р</v>
      </c>
      <c r="F51" s="146" t="str">
        <f>Тех.ПАРА!E47</f>
        <v>S7</v>
      </c>
      <c r="G51" s="150">
        <v>9.5798611111111117E-4</v>
      </c>
      <c r="H51" s="148" t="s">
        <v>317</v>
      </c>
      <c r="I51" s="134">
        <f>G51*H51</f>
        <v>7.8363263888888888E-4</v>
      </c>
      <c r="J51" s="140" t="s">
        <v>308</v>
      </c>
      <c r="K51" s="144">
        <v>4</v>
      </c>
      <c r="L51" s="129">
        <v>128</v>
      </c>
      <c r="M51" s="129" t="str">
        <f>Тех.ПАРА!G47</f>
        <v>Калюжная Ю.В.</v>
      </c>
    </row>
    <row r="52" spans="1:13" ht="16.5" x14ac:dyDescent="0.25">
      <c r="A52" s="144">
        <v>5</v>
      </c>
      <c r="B52" s="143" t="str">
        <f>Тех.ПАРА!B92</f>
        <v>Николенко Артем</v>
      </c>
      <c r="C52" s="144">
        <f>Тех.ПАРА!C92</f>
        <v>2002</v>
      </c>
      <c r="D52" s="144" t="str">
        <f>Тех.ПАРА!D92</f>
        <v>Покачи</v>
      </c>
      <c r="E52" s="145" t="str">
        <f>Тех.ПАРА!F92</f>
        <v>б/р</v>
      </c>
      <c r="F52" s="146" t="str">
        <f>Тех.ПАРА!E92</f>
        <v>S7</v>
      </c>
      <c r="G52" s="150" t="s">
        <v>358</v>
      </c>
      <c r="H52" s="148" t="s">
        <v>308</v>
      </c>
      <c r="I52" s="134" t="s">
        <v>308</v>
      </c>
      <c r="J52" s="140" t="s">
        <v>308</v>
      </c>
      <c r="K52" s="149" t="s">
        <v>308</v>
      </c>
      <c r="L52" s="129" t="s">
        <v>308</v>
      </c>
      <c r="M52" s="129" t="str">
        <f>Тех.ПАРА!G92</f>
        <v>Радченко В.В.</v>
      </c>
    </row>
    <row r="53" spans="1:13" ht="15.75" x14ac:dyDescent="0.25">
      <c r="A53" s="209" t="s">
        <v>302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</row>
    <row r="54" spans="1:13" ht="16.5" x14ac:dyDescent="0.25">
      <c r="A54" s="161">
        <v>1</v>
      </c>
      <c r="B54" s="128" t="str">
        <f>Тех.ПАРА!B218</f>
        <v>Кузьменко Вадим</v>
      </c>
      <c r="C54" s="129">
        <f>Тех.ПАРА!C218</f>
        <v>2005</v>
      </c>
      <c r="D54" s="129" t="str">
        <f>Тех.ПАРА!D218</f>
        <v>Сургут</v>
      </c>
      <c r="E54" s="129" t="str">
        <f>Тех.ПАРА!F218</f>
        <v>б/р</v>
      </c>
      <c r="F54" s="130" t="str">
        <f>Тех.ПАРА!E218</f>
        <v>S10</v>
      </c>
      <c r="G54" s="135" t="s">
        <v>373</v>
      </c>
      <c r="H54" s="135" t="s">
        <v>311</v>
      </c>
      <c r="I54" s="125">
        <f t="shared" ref="I54:I58" si="1">G54*H54</f>
        <v>38.119999999999997</v>
      </c>
      <c r="J54" s="130" t="s">
        <v>308</v>
      </c>
      <c r="K54" s="122" t="s">
        <v>359</v>
      </c>
      <c r="L54" s="129">
        <v>150</v>
      </c>
      <c r="M54" s="129" t="str">
        <f>Тех.ПАРА!G218</f>
        <v>Афаневич Н.Н.</v>
      </c>
    </row>
    <row r="55" spans="1:13" ht="16.5" x14ac:dyDescent="0.25">
      <c r="A55" s="129">
        <v>2</v>
      </c>
      <c r="B55" s="128" t="str">
        <f>Тех.ПАРА!B16</f>
        <v>Багау Валерий</v>
      </c>
      <c r="C55" s="129">
        <f>Тех.ПАРА!C16</f>
        <v>2007</v>
      </c>
      <c r="D55" s="129" t="str">
        <f>Тех.ПАРА!D16</f>
        <v>Лангепас</v>
      </c>
      <c r="E55" s="129" t="str">
        <f>Тех.ПАРА!F16</f>
        <v>б/р</v>
      </c>
      <c r="F55" s="130" t="str">
        <f>Тех.ПАРА!E16</f>
        <v>S10</v>
      </c>
      <c r="G55" s="135" t="s">
        <v>501</v>
      </c>
      <c r="H55" s="135" t="s">
        <v>311</v>
      </c>
      <c r="I55" s="125" t="s">
        <v>501</v>
      </c>
      <c r="J55" s="130" t="s">
        <v>308</v>
      </c>
      <c r="K55" s="122" t="s">
        <v>26</v>
      </c>
      <c r="L55" s="129">
        <v>142</v>
      </c>
      <c r="M55" s="129" t="str">
        <f>Тех.ПАРА!G16</f>
        <v>Зайцева Н.Л.</v>
      </c>
    </row>
    <row r="56" spans="1:13" ht="16.5" x14ac:dyDescent="0.25">
      <c r="A56" s="129">
        <v>3</v>
      </c>
      <c r="B56" s="128" t="str">
        <f>Тех.ПАРА!B258</f>
        <v>Поцелуев Платон н/з</v>
      </c>
      <c r="C56" s="129">
        <f>Тех.ПАРА!C258</f>
        <v>2010</v>
      </c>
      <c r="D56" s="129" t="str">
        <f>Тех.ПАРА!D258</f>
        <v>Березовский район</v>
      </c>
      <c r="E56" s="129" t="str">
        <f>Тех.ПАРА!F258</f>
        <v>б/р</v>
      </c>
      <c r="F56" s="130" t="str">
        <f>Тех.ПАРА!E258</f>
        <v>S10</v>
      </c>
      <c r="G56" s="135" t="s">
        <v>502</v>
      </c>
      <c r="H56" s="135" t="s">
        <v>311</v>
      </c>
      <c r="I56" s="125" t="s">
        <v>502</v>
      </c>
      <c r="J56" s="130" t="s">
        <v>308</v>
      </c>
      <c r="K56" s="122" t="s">
        <v>112</v>
      </c>
      <c r="L56" s="129">
        <v>134</v>
      </c>
      <c r="M56" s="129" t="str">
        <f>Тех.ПАРА!G258</f>
        <v>Еникеева М.В.</v>
      </c>
    </row>
    <row r="57" spans="1:13" ht="33" x14ac:dyDescent="0.25">
      <c r="A57" s="129">
        <v>4</v>
      </c>
      <c r="B57" s="128" t="str">
        <f>Тех.ПАРА!B247</f>
        <v>Фаустов Егор</v>
      </c>
      <c r="C57" s="129">
        <f>Тех.ПАРА!C247</f>
        <v>2006</v>
      </c>
      <c r="D57" s="129" t="str">
        <f>Тех.ПАРА!D247</f>
        <v>Нижневартовский район</v>
      </c>
      <c r="E57" s="129" t="str">
        <f>Тех.ПАРА!F247</f>
        <v>б/р</v>
      </c>
      <c r="F57" s="130" t="str">
        <f>Тех.ПАРА!E247</f>
        <v>S10</v>
      </c>
      <c r="G57" s="135" t="s">
        <v>503</v>
      </c>
      <c r="H57" s="135" t="s">
        <v>311</v>
      </c>
      <c r="I57" s="125" t="s">
        <v>503</v>
      </c>
      <c r="J57" s="130" t="s">
        <v>308</v>
      </c>
      <c r="K57" s="129">
        <v>4</v>
      </c>
      <c r="L57" s="129">
        <v>128</v>
      </c>
      <c r="M57" s="129" t="str">
        <f>Тех.ПАРА!G247</f>
        <v>Плиторак С.В.</v>
      </c>
    </row>
    <row r="58" spans="1:13" ht="33" x14ac:dyDescent="0.25">
      <c r="A58" s="129">
        <v>5</v>
      </c>
      <c r="B58" s="128" t="str">
        <f>Тех.ПАРА!B46</f>
        <v>Романцов Кирилл</v>
      </c>
      <c r="C58" s="129">
        <f>Тех.ПАРА!C46</f>
        <v>2007</v>
      </c>
      <c r="D58" s="129" t="str">
        <f>Тех.ПАРА!D46</f>
        <v>Радужный</v>
      </c>
      <c r="E58" s="129" t="str">
        <f>Тех.ПАРА!F46</f>
        <v>б/р</v>
      </c>
      <c r="F58" s="130" t="str">
        <f>Тех.ПАРА!E46</f>
        <v>S8</v>
      </c>
      <c r="G58" s="135" t="s">
        <v>504</v>
      </c>
      <c r="H58" s="135" t="s">
        <v>318</v>
      </c>
      <c r="I58" s="134">
        <f t="shared" si="1"/>
        <v>1.0666074074074075E-3</v>
      </c>
      <c r="J58" s="130" t="s">
        <v>308</v>
      </c>
      <c r="K58" s="129">
        <v>5</v>
      </c>
      <c r="L58" s="129">
        <v>122</v>
      </c>
      <c r="M58" s="129" t="str">
        <f>Тех.ПАРА!G46</f>
        <v>Калюжная Ю.В. Тарасенко А.В.</v>
      </c>
    </row>
    <row r="59" spans="1:13" ht="16.5" x14ac:dyDescent="0.25">
      <c r="A59" s="171">
        <v>6</v>
      </c>
      <c r="B59" s="128" t="str">
        <f>Тех.ПАРА!B113</f>
        <v>Хайруллин Леонид</v>
      </c>
      <c r="C59" s="129">
        <f>Тех.ПАРА!C113</f>
        <v>2002</v>
      </c>
      <c r="D59" s="129" t="str">
        <f>Тех.ПАРА!D113</f>
        <v>Мегион</v>
      </c>
      <c r="E59" s="129" t="str">
        <f>Тех.ПАРА!F113</f>
        <v>б/р</v>
      </c>
      <c r="F59" s="130" t="str">
        <f>Тех.ПАРА!E113</f>
        <v>S10</v>
      </c>
      <c r="G59" s="135" t="s">
        <v>358</v>
      </c>
      <c r="H59" s="135" t="s">
        <v>308</v>
      </c>
      <c r="I59" s="134" t="s">
        <v>308</v>
      </c>
      <c r="J59" s="130" t="s">
        <v>308</v>
      </c>
      <c r="K59" s="122" t="s">
        <v>308</v>
      </c>
      <c r="L59" s="129" t="s">
        <v>308</v>
      </c>
      <c r="M59" s="129" t="str">
        <f>Тех.ПАРА!G113</f>
        <v>Балдыкова А.П.</v>
      </c>
    </row>
    <row r="60" spans="1:13" ht="15.75" x14ac:dyDescent="0.25">
      <c r="A60" s="211" t="s">
        <v>124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3"/>
    </row>
    <row r="61" spans="1:13" ht="16.5" x14ac:dyDescent="0.25">
      <c r="A61" s="174">
        <v>1</v>
      </c>
      <c r="B61" s="137" t="str">
        <f>Тех.ПАРА!B13</f>
        <v>Ковалев Григорий</v>
      </c>
      <c r="C61" s="123">
        <f>Тех.ПАРА!C13</f>
        <v>2004</v>
      </c>
      <c r="D61" s="136" t="str">
        <f>Тех.ПАРА!D13</f>
        <v>Лангепас</v>
      </c>
      <c r="E61" s="136" t="str">
        <f>Тех.ПАРА!F13</f>
        <v>б/р</v>
      </c>
      <c r="F61" s="138" t="str">
        <f>Тех.ПАРА!E13</f>
        <v>S13</v>
      </c>
      <c r="G61" s="139" t="s">
        <v>375</v>
      </c>
      <c r="H61" s="125" t="s">
        <v>320</v>
      </c>
      <c r="I61" s="125" t="s">
        <v>350</v>
      </c>
      <c r="J61" s="140" t="s">
        <v>112</v>
      </c>
      <c r="K61" s="141" t="s">
        <v>359</v>
      </c>
      <c r="L61" s="136">
        <v>155</v>
      </c>
      <c r="M61" s="123" t="str">
        <f>Тех.ПАРА!G13</f>
        <v>Зайцева Н.Л.</v>
      </c>
    </row>
    <row r="62" spans="1:13" ht="16.5" x14ac:dyDescent="0.25">
      <c r="A62" s="136">
        <v>2</v>
      </c>
      <c r="B62" s="137" t="str">
        <f>Тех.ПАРА!B178</f>
        <v>Алимирзоев Эльдар</v>
      </c>
      <c r="C62" s="123">
        <f>Тех.ПАРА!C178</f>
        <v>2006</v>
      </c>
      <c r="D62" s="136" t="str">
        <f>Тех.ПАРА!D178</f>
        <v>Нижневартовск</v>
      </c>
      <c r="E62" s="136" t="str">
        <f>Тех.ПАРА!F178</f>
        <v>б/р</v>
      </c>
      <c r="F62" s="138" t="str">
        <f>Тех.ПАРА!E178</f>
        <v>S13</v>
      </c>
      <c r="G62" s="139" t="s">
        <v>374</v>
      </c>
      <c r="H62" s="125" t="s">
        <v>320</v>
      </c>
      <c r="I62" s="125" t="s">
        <v>386</v>
      </c>
      <c r="J62" s="140" t="s">
        <v>250</v>
      </c>
      <c r="K62" s="141" t="s">
        <v>26</v>
      </c>
      <c r="L62" s="136">
        <v>142</v>
      </c>
      <c r="M62" s="123" t="str">
        <f>Тех.ПАРА!G178</f>
        <v>Игумнова А.А.</v>
      </c>
    </row>
    <row r="63" spans="1:13" ht="16.5" x14ac:dyDescent="0.25">
      <c r="A63" s="136">
        <v>3</v>
      </c>
      <c r="B63" s="137" t="str">
        <f>Тех.ПАРА!B174</f>
        <v>Кумпан Евгений</v>
      </c>
      <c r="C63" s="123">
        <f>Тех.ПАРА!C174</f>
        <v>2004</v>
      </c>
      <c r="D63" s="136" t="str">
        <f>Тех.ПАРА!D174</f>
        <v>Нижневартовск</v>
      </c>
      <c r="E63" s="136" t="str">
        <f>Тех.ПАРА!F174</f>
        <v>б/р</v>
      </c>
      <c r="F63" s="138" t="str">
        <f>Тех.ПАРА!E174</f>
        <v>S12</v>
      </c>
      <c r="G63" s="139" t="s">
        <v>508</v>
      </c>
      <c r="H63" s="125" t="s">
        <v>319</v>
      </c>
      <c r="I63" s="125" t="s">
        <v>387</v>
      </c>
      <c r="J63" s="140" t="s">
        <v>250</v>
      </c>
      <c r="K63" s="141" t="s">
        <v>112</v>
      </c>
      <c r="L63" s="136">
        <v>134</v>
      </c>
      <c r="M63" s="123" t="str">
        <f>Тех.ПАРА!G174</f>
        <v>Игумнова А.А.</v>
      </c>
    </row>
    <row r="64" spans="1:13" ht="16.5" x14ac:dyDescent="0.25">
      <c r="A64" s="136">
        <v>4</v>
      </c>
      <c r="B64" s="137" t="str">
        <f>Тех.ПАРА!B15</f>
        <v>Казанов Денислам</v>
      </c>
      <c r="C64" s="123">
        <f>Тех.ПАРА!C15</f>
        <v>2005</v>
      </c>
      <c r="D64" s="136" t="str">
        <f>Тех.ПАРА!D15</f>
        <v>Лангепас</v>
      </c>
      <c r="E64" s="136" t="str">
        <f>Тех.ПАРА!F15</f>
        <v>б/р</v>
      </c>
      <c r="F64" s="138" t="str">
        <f>Тех.ПАРА!E15</f>
        <v>S12</v>
      </c>
      <c r="G64" s="139" t="s">
        <v>507</v>
      </c>
      <c r="H64" s="125" t="s">
        <v>319</v>
      </c>
      <c r="I64" s="125">
        <v>52.5</v>
      </c>
      <c r="J64" s="140" t="s">
        <v>250</v>
      </c>
      <c r="K64" s="136">
        <v>4</v>
      </c>
      <c r="L64" s="136">
        <v>128</v>
      </c>
      <c r="M64" s="123" t="str">
        <f>Тех.ПАРА!G15</f>
        <v>Зайцева Н.Л.</v>
      </c>
    </row>
    <row r="65" spans="1:14" ht="16.5" x14ac:dyDescent="0.25">
      <c r="A65" s="136">
        <v>5</v>
      </c>
      <c r="B65" s="137" t="str">
        <f>Тех.ПАРА!B177</f>
        <v>Мокеев Алесандр</v>
      </c>
      <c r="C65" s="123">
        <f>Тех.ПАРА!C177</f>
        <v>2007</v>
      </c>
      <c r="D65" s="136" t="str">
        <f>Тех.ПАРА!D177</f>
        <v>Нижневартовск</v>
      </c>
      <c r="E65" s="136" t="str">
        <f>Тех.ПАРА!F177</f>
        <v>б/р</v>
      </c>
      <c r="F65" s="138" t="str">
        <f>Тех.ПАРА!E177</f>
        <v>S13</v>
      </c>
      <c r="G65" s="139" t="s">
        <v>506</v>
      </c>
      <c r="H65" s="125" t="s">
        <v>320</v>
      </c>
      <c r="I65" s="125" t="s">
        <v>385</v>
      </c>
      <c r="J65" s="140" t="s">
        <v>175</v>
      </c>
      <c r="K65" s="136">
        <v>5</v>
      </c>
      <c r="L65" s="136">
        <v>122</v>
      </c>
      <c r="M65" s="123" t="str">
        <f>Тех.ПАРА!G177</f>
        <v>Игумнова А.А.</v>
      </c>
    </row>
    <row r="66" spans="1:14" ht="16.5" x14ac:dyDescent="0.25">
      <c r="A66" s="172">
        <v>6</v>
      </c>
      <c r="B66" s="137" t="str">
        <f>Тех.ПАРА!B137</f>
        <v>Цепков Леонид</v>
      </c>
      <c r="C66" s="123">
        <f>Тех.ПАРА!C137</f>
        <v>2005</v>
      </c>
      <c r="D66" s="136" t="str">
        <f>Тех.ПАРА!D137</f>
        <v>Урай</v>
      </c>
      <c r="E66" s="136" t="str">
        <f>Тех.ПАРА!F137</f>
        <v>б/р</v>
      </c>
      <c r="F66" s="138" t="str">
        <f>Тех.ПАРА!E137</f>
        <v>S13</v>
      </c>
      <c r="G66" s="139" t="s">
        <v>505</v>
      </c>
      <c r="H66" s="125">
        <v>0.98799999999999999</v>
      </c>
      <c r="I66" s="134">
        <f>G66*H66</f>
        <v>9.898296296296297E-4</v>
      </c>
      <c r="J66" s="140" t="s">
        <v>22</v>
      </c>
      <c r="K66" s="136">
        <v>6</v>
      </c>
      <c r="L66" s="136">
        <v>116</v>
      </c>
      <c r="M66" s="123" t="str">
        <f>Тех.ПАРА!G137</f>
        <v>Бусарева Е.А.</v>
      </c>
    </row>
    <row r="67" spans="1:14" ht="15.75" x14ac:dyDescent="0.25">
      <c r="A67" s="211" t="s">
        <v>267</v>
      </c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3"/>
    </row>
    <row r="68" spans="1:14" ht="16.5" x14ac:dyDescent="0.25">
      <c r="A68" s="136">
        <v>1</v>
      </c>
      <c r="B68" s="137" t="str">
        <f>Тех.ПАРА!B157</f>
        <v>Шабалов Валерий</v>
      </c>
      <c r="C68" s="123">
        <f>Тех.ПАРА!C157</f>
        <v>2003</v>
      </c>
      <c r="D68" s="136" t="str">
        <f>Тех.ПАРА!D157</f>
        <v>Советский район</v>
      </c>
      <c r="E68" s="136" t="str">
        <f>Тех.ПАРА!F157</f>
        <v>II</v>
      </c>
      <c r="F68" s="138" t="str">
        <f>Тех.ПАРА!E157</f>
        <v>S14</v>
      </c>
      <c r="G68" s="139" t="s">
        <v>377</v>
      </c>
      <c r="H68" s="125" t="s">
        <v>308</v>
      </c>
      <c r="I68" s="134" t="str">
        <f>G68</f>
        <v>38,36</v>
      </c>
      <c r="J68" s="140" t="s">
        <v>359</v>
      </c>
      <c r="K68" s="141" t="s">
        <v>359</v>
      </c>
      <c r="L68" s="136">
        <v>165</v>
      </c>
      <c r="M68" s="123" t="str">
        <f>Тех.ПАРА!G157</f>
        <v>Тельнов А.В.</v>
      </c>
    </row>
    <row r="69" spans="1:14" ht="16.5" x14ac:dyDescent="0.25">
      <c r="A69" s="136">
        <v>2</v>
      </c>
      <c r="B69" s="137" t="str">
        <f>Тех.ПАРА!B139</f>
        <v>Пупков Дмитрий</v>
      </c>
      <c r="C69" s="153">
        <f>Тех.ПАРА!C139</f>
        <v>2006</v>
      </c>
      <c r="D69" s="154" t="str">
        <f>Тех.ПАРА!D139</f>
        <v>Урай</v>
      </c>
      <c r="E69" s="154" t="str">
        <f>Тех.ПАРА!F139</f>
        <v>II</v>
      </c>
      <c r="F69" s="155" t="str">
        <f>Тех.ПАРА!E139</f>
        <v>S14</v>
      </c>
      <c r="G69" s="156" t="s">
        <v>384</v>
      </c>
      <c r="H69" s="157" t="s">
        <v>308</v>
      </c>
      <c r="I69" s="134" t="str">
        <f>G69</f>
        <v>42,69</v>
      </c>
      <c r="J69" s="140" t="s">
        <v>112</v>
      </c>
      <c r="K69" s="141" t="s">
        <v>26</v>
      </c>
      <c r="L69" s="136">
        <v>142</v>
      </c>
      <c r="M69" s="123" t="str">
        <f>Тех.ПАРА!G139</f>
        <v>Бусарева Е.А.</v>
      </c>
    </row>
    <row r="70" spans="1:14" ht="16.5" x14ac:dyDescent="0.25">
      <c r="A70" s="136">
        <v>3</v>
      </c>
      <c r="B70" s="137" t="str">
        <f>Тех.ПАРА!B201</f>
        <v>Скотников Владислав</v>
      </c>
      <c r="C70" s="123">
        <f>Тех.ПАРА!C201</f>
        <v>2005</v>
      </c>
      <c r="D70" s="136" t="str">
        <f>Тех.ПАРА!D201</f>
        <v>Нефтеюганск</v>
      </c>
      <c r="E70" s="136" t="str">
        <f>Тех.ПАРА!F201</f>
        <v>1юн</v>
      </c>
      <c r="F70" s="138" t="str">
        <f>Тех.ПАРА!E201</f>
        <v>S14</v>
      </c>
      <c r="G70" s="139" t="s">
        <v>379</v>
      </c>
      <c r="H70" s="125" t="s">
        <v>308</v>
      </c>
      <c r="I70" s="134" t="str">
        <f>G70</f>
        <v>43,00</v>
      </c>
      <c r="J70" s="140" t="s">
        <v>112</v>
      </c>
      <c r="K70" s="141" t="s">
        <v>112</v>
      </c>
      <c r="L70" s="136">
        <v>139</v>
      </c>
      <c r="M70" s="123" t="str">
        <f>Тех.ПАРА!G201</f>
        <v>Исламов Р.У.</v>
      </c>
    </row>
    <row r="71" spans="1:14" ht="33" x14ac:dyDescent="0.25">
      <c r="A71" s="136">
        <v>4</v>
      </c>
      <c r="B71" s="137" t="str">
        <f>Тех.ПАРА!B117</f>
        <v>Хенов Владислав</v>
      </c>
      <c r="C71" s="123">
        <f>Тех.ПАРА!C117</f>
        <v>2005</v>
      </c>
      <c r="D71" s="136" t="str">
        <f>Тех.ПАРА!D117</f>
        <v>Мегион</v>
      </c>
      <c r="E71" s="136" t="str">
        <f>Тех.ПАРА!F117</f>
        <v>б/р</v>
      </c>
      <c r="F71" s="138" t="str">
        <f>Тех.ПАРА!E117</f>
        <v>S14</v>
      </c>
      <c r="G71" s="139" t="s">
        <v>383</v>
      </c>
      <c r="H71" s="125" t="s">
        <v>308</v>
      </c>
      <c r="I71" s="134" t="str">
        <f>G71</f>
        <v>44,86</v>
      </c>
      <c r="J71" s="140" t="s">
        <v>112</v>
      </c>
      <c r="K71" s="136">
        <v>4</v>
      </c>
      <c r="L71" s="136">
        <v>133</v>
      </c>
      <c r="M71" s="123" t="str">
        <f>Тех.ПАРА!G117</f>
        <v>Мулявина Е.В. Балдыкова А.П.</v>
      </c>
    </row>
    <row r="72" spans="1:14" ht="17.25" x14ac:dyDescent="0.25">
      <c r="A72" s="173">
        <v>5</v>
      </c>
      <c r="B72" s="137" t="str">
        <f>Тех.ПАРА!B180</f>
        <v>Сычук Владимир</v>
      </c>
      <c r="C72" s="123">
        <f>Тех.ПАРА!C180</f>
        <v>2002</v>
      </c>
      <c r="D72" s="136" t="str">
        <f>Тех.ПАРА!D180</f>
        <v>Нижневартовск</v>
      </c>
      <c r="E72" s="136" t="str">
        <f>Тех.ПАРА!F180</f>
        <v>б/р</v>
      </c>
      <c r="F72" s="138" t="str">
        <f>Тех.ПАРА!E180</f>
        <v>S14</v>
      </c>
      <c r="G72" s="139" t="s">
        <v>380</v>
      </c>
      <c r="H72" s="125" t="s">
        <v>308</v>
      </c>
      <c r="I72" s="134" t="str">
        <f>G72</f>
        <v>48,26</v>
      </c>
      <c r="J72" s="140" t="s">
        <v>164</v>
      </c>
      <c r="K72" s="136">
        <v>5</v>
      </c>
      <c r="L72" s="136">
        <v>122</v>
      </c>
      <c r="M72" s="123" t="str">
        <f>Тех.ПАРА!G180</f>
        <v>Казанцева И.В.</v>
      </c>
    </row>
    <row r="73" spans="1:14" ht="16.5" x14ac:dyDescent="0.25">
      <c r="A73" s="129">
        <v>6</v>
      </c>
      <c r="B73" s="137" t="str">
        <f>Тех.ПАРА!B224</f>
        <v>Долгополов Федор</v>
      </c>
      <c r="C73" s="123">
        <f>Тех.ПАРА!C224</f>
        <v>2004</v>
      </c>
      <c r="D73" s="136" t="str">
        <f>Тех.ПАРА!D224</f>
        <v>Сургут</v>
      </c>
      <c r="E73" s="136" t="str">
        <f>Тех.ПАРА!F224</f>
        <v>б/р</v>
      </c>
      <c r="F73" s="138" t="str">
        <f>Тех.ПАРА!E224</f>
        <v>S14</v>
      </c>
      <c r="G73" s="139" t="s">
        <v>382</v>
      </c>
      <c r="H73" s="125"/>
      <c r="I73" s="125">
        <v>49.32</v>
      </c>
      <c r="J73" s="140" t="s">
        <v>164</v>
      </c>
      <c r="K73" s="136">
        <v>6</v>
      </c>
      <c r="L73" s="136">
        <v>116</v>
      </c>
      <c r="M73" s="123" t="str">
        <f>Тех.ПАРА!G224</f>
        <v>самостоятельно</v>
      </c>
    </row>
    <row r="74" spans="1:14" ht="16.5" x14ac:dyDescent="0.25">
      <c r="A74" s="136">
        <v>7</v>
      </c>
      <c r="B74" s="137" t="str">
        <f>Тех.ПАРА!B140</f>
        <v>Алимбеков Артем</v>
      </c>
      <c r="C74" s="123">
        <f>Тех.ПАРА!C140</f>
        <v>2008</v>
      </c>
      <c r="D74" s="136" t="str">
        <f>Тех.ПАРА!D140</f>
        <v>Урай</v>
      </c>
      <c r="E74" s="136" t="str">
        <f>Тех.ПАРА!F140</f>
        <v>1юн</v>
      </c>
      <c r="F74" s="138" t="str">
        <f>Тех.ПАРА!E140</f>
        <v>S14</v>
      </c>
      <c r="G74" s="139" t="s">
        <v>378</v>
      </c>
      <c r="H74" s="125" t="s">
        <v>308</v>
      </c>
      <c r="I74" s="134" t="str">
        <f>G74</f>
        <v>52,28</v>
      </c>
      <c r="J74" s="140" t="s">
        <v>164</v>
      </c>
      <c r="K74" s="136">
        <v>7</v>
      </c>
      <c r="L74" s="136">
        <v>112</v>
      </c>
      <c r="M74" s="123" t="str">
        <f>Тех.ПАРА!G140</f>
        <v>Бусарева Е.А.</v>
      </c>
    </row>
    <row r="75" spans="1:14" ht="16.5" x14ac:dyDescent="0.25">
      <c r="A75" s="136">
        <v>8</v>
      </c>
      <c r="B75" s="137" t="str">
        <f>Тех.ПАРА!B95</f>
        <v>Саверкин Никита</v>
      </c>
      <c r="C75" s="123">
        <f>Тех.ПАРА!C95</f>
        <v>2006</v>
      </c>
      <c r="D75" s="136" t="str">
        <f>Тех.ПАРА!D95</f>
        <v>Покачи</v>
      </c>
      <c r="E75" s="136" t="str">
        <f>Тех.ПАРА!F95</f>
        <v>б/р</v>
      </c>
      <c r="F75" s="138" t="str">
        <f>Тех.ПАРА!E95</f>
        <v>S14</v>
      </c>
      <c r="G75" s="139" t="s">
        <v>376</v>
      </c>
      <c r="H75" s="125" t="s">
        <v>308</v>
      </c>
      <c r="I75" s="134" t="str">
        <f>G75</f>
        <v>1:07,31</v>
      </c>
      <c r="J75" s="140" t="s">
        <v>175</v>
      </c>
      <c r="K75" s="136">
        <v>8</v>
      </c>
      <c r="L75" s="136">
        <v>108</v>
      </c>
      <c r="M75" s="123" t="str">
        <f>Тех.ПАРА!G95</f>
        <v>Кадочникова А.М.</v>
      </c>
    </row>
    <row r="76" spans="1:14" ht="16.5" x14ac:dyDescent="0.25">
      <c r="A76" s="136">
        <v>9</v>
      </c>
      <c r="B76" s="137" t="str">
        <f>Тех.ПАРА!B49</f>
        <v>Мансуров Марсель</v>
      </c>
      <c r="C76" s="123">
        <f>Тех.ПАРА!C49</f>
        <v>2002</v>
      </c>
      <c r="D76" s="136" t="str">
        <f>Тех.ПАРА!D49</f>
        <v>Радужный</v>
      </c>
      <c r="E76" s="136" t="str">
        <f>Тех.ПАРА!F49</f>
        <v>б/р</v>
      </c>
      <c r="F76" s="138" t="str">
        <f>Тех.ПАРА!E49</f>
        <v>S14</v>
      </c>
      <c r="G76" s="139" t="s">
        <v>381</v>
      </c>
      <c r="H76" s="125" t="s">
        <v>308</v>
      </c>
      <c r="I76" s="134" t="str">
        <f>G76</f>
        <v>1:14,66</v>
      </c>
      <c r="J76" s="140" t="s">
        <v>175</v>
      </c>
      <c r="K76" s="136">
        <v>9</v>
      </c>
      <c r="L76" s="136">
        <v>104</v>
      </c>
      <c r="M76" s="123" t="str">
        <f>Тех.ПАРА!G49</f>
        <v>Калюжная Ю.В.</v>
      </c>
    </row>
    <row r="77" spans="1:14" x14ac:dyDescent="0.25">
      <c r="A77" s="1"/>
      <c r="B77" s="4"/>
      <c r="C77" s="5"/>
      <c r="D77" s="6"/>
      <c r="E77" s="6"/>
      <c r="F77" s="11"/>
      <c r="G77" s="11"/>
      <c r="H77" s="36"/>
      <c r="I77" s="36"/>
      <c r="J77" s="36"/>
      <c r="K77" s="36"/>
      <c r="L77" s="13"/>
      <c r="M77" s="12"/>
    </row>
    <row r="78" spans="1:14" x14ac:dyDescent="0.25">
      <c r="A78" s="1"/>
      <c r="B78" s="4"/>
      <c r="C78" s="5"/>
      <c r="D78" s="6"/>
      <c r="E78" s="6"/>
      <c r="F78" s="11"/>
      <c r="G78" s="11"/>
      <c r="H78" s="36"/>
      <c r="I78" s="36"/>
      <c r="J78" s="36"/>
      <c r="K78" s="36"/>
      <c r="L78" s="13"/>
      <c r="M78" s="12"/>
    </row>
    <row r="79" spans="1:14" x14ac:dyDescent="0.25">
      <c r="A79" s="1"/>
      <c r="B79" s="4"/>
      <c r="C79" s="5"/>
      <c r="D79" s="6"/>
      <c r="E79" s="6"/>
      <c r="F79" s="11"/>
      <c r="G79" s="11"/>
      <c r="H79" s="36"/>
      <c r="I79" s="36"/>
      <c r="J79" s="36"/>
      <c r="K79" s="36"/>
      <c r="L79" s="13"/>
      <c r="M79" s="12"/>
    </row>
    <row r="80" spans="1:14" ht="16.5" x14ac:dyDescent="0.25">
      <c r="A80" s="214" t="s">
        <v>116</v>
      </c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4"/>
    </row>
    <row r="81" spans="1:14" ht="16.5" x14ac:dyDescent="0.25">
      <c r="A81" s="16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02"/>
    </row>
    <row r="82" spans="1:14" ht="16.5" x14ac:dyDescent="0.25">
      <c r="A82" s="214" t="s">
        <v>37</v>
      </c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4"/>
    </row>
    <row r="83" spans="1:14" x14ac:dyDescent="0.25">
      <c r="A83" s="1"/>
      <c r="B83" s="4"/>
      <c r="C83" s="5"/>
      <c r="D83" s="6"/>
      <c r="E83" s="6"/>
      <c r="F83" s="11"/>
      <c r="G83" s="11"/>
      <c r="H83" s="36"/>
      <c r="I83" s="36"/>
      <c r="J83" s="36"/>
      <c r="K83" s="36"/>
      <c r="L83" s="13"/>
      <c r="M83" s="12"/>
    </row>
    <row r="84" spans="1:14" ht="18.75" x14ac:dyDescent="0.3">
      <c r="A84" s="215" t="s">
        <v>464</v>
      </c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</row>
    <row r="85" spans="1:14" ht="18.75" x14ac:dyDescent="0.3">
      <c r="A85" s="215" t="s">
        <v>273</v>
      </c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</row>
    <row r="86" spans="1:14" ht="18.75" x14ac:dyDescent="0.3">
      <c r="A86" s="215" t="s">
        <v>271</v>
      </c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</row>
    <row r="87" spans="1:14" ht="19.5" x14ac:dyDescent="0.35">
      <c r="A87" s="217" t="s">
        <v>13</v>
      </c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</row>
    <row r="88" spans="1:14" ht="15.75" x14ac:dyDescent="0.25">
      <c r="A88" s="79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</row>
    <row r="89" spans="1:14" ht="19.5" x14ac:dyDescent="0.25">
      <c r="A89" s="219" t="s">
        <v>268</v>
      </c>
      <c r="B89" s="219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</row>
    <row r="90" spans="1:14" ht="24" x14ac:dyDescent="0.25">
      <c r="A90" s="39" t="s">
        <v>284</v>
      </c>
      <c r="B90" s="46" t="s">
        <v>35</v>
      </c>
      <c r="C90" s="46" t="s">
        <v>0</v>
      </c>
      <c r="D90" s="46" t="s">
        <v>1</v>
      </c>
      <c r="E90" s="39" t="s">
        <v>21</v>
      </c>
      <c r="F90" s="39" t="s">
        <v>29</v>
      </c>
      <c r="G90" s="46" t="s">
        <v>4</v>
      </c>
      <c r="H90" s="46" t="s">
        <v>30</v>
      </c>
      <c r="I90" s="46" t="s">
        <v>31</v>
      </c>
      <c r="J90" s="46" t="s">
        <v>36</v>
      </c>
      <c r="K90" s="46" t="s">
        <v>5</v>
      </c>
      <c r="L90" s="46" t="s">
        <v>6</v>
      </c>
      <c r="M90" s="46" t="s">
        <v>2</v>
      </c>
    </row>
    <row r="91" spans="1:14" ht="15.75" x14ac:dyDescent="0.25">
      <c r="A91" s="209" t="s">
        <v>126</v>
      </c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</row>
    <row r="92" spans="1:14" ht="16.5" x14ac:dyDescent="0.25">
      <c r="A92" s="123">
        <v>1</v>
      </c>
      <c r="B92" s="124" t="str">
        <f>Тех.ПАРА!B130</f>
        <v>Петренко Елена</v>
      </c>
      <c r="C92" s="123">
        <f>Тех.ПАРА!C130</f>
        <v>1986</v>
      </c>
      <c r="D92" s="123" t="str">
        <f>Тех.ПАРА!D130</f>
        <v>Урай</v>
      </c>
      <c r="E92" s="123" t="str">
        <f>Тех.ПАРА!F130</f>
        <v>КМС</v>
      </c>
      <c r="F92" s="123" t="str">
        <f>Тех.ПАРА!E130</f>
        <v>S1</v>
      </c>
      <c r="G92" s="134">
        <v>8.7465277777777791E-4</v>
      </c>
      <c r="H92" s="125" t="s">
        <v>321</v>
      </c>
      <c r="I92" s="134">
        <f>G92*H92</f>
        <v>2.8251284722222229E-4</v>
      </c>
      <c r="J92" s="123" t="s">
        <v>60</v>
      </c>
      <c r="K92" s="126" t="s">
        <v>359</v>
      </c>
      <c r="L92" s="123">
        <v>175</v>
      </c>
      <c r="M92" s="123" t="str">
        <f>Тех.ПАРА!G130</f>
        <v>Бусарева Е.А.</v>
      </c>
    </row>
    <row r="93" spans="1:14" ht="16.5" x14ac:dyDescent="0.25">
      <c r="A93" s="123">
        <v>2</v>
      </c>
      <c r="B93" s="124" t="str">
        <f>Тех.ПАРА!B213</f>
        <v>Сулацкая Сусанна</v>
      </c>
      <c r="C93" s="123">
        <f>Тех.ПАРА!C213</f>
        <v>2000</v>
      </c>
      <c r="D93" s="123" t="str">
        <f>Тех.ПАРА!D213</f>
        <v>Сургут</v>
      </c>
      <c r="E93" s="123" t="str">
        <f>Тех.ПАРА!F213</f>
        <v>б/р</v>
      </c>
      <c r="F93" s="123" t="str">
        <f>Тех.ПАРА!E213</f>
        <v>S4</v>
      </c>
      <c r="G93" s="134">
        <v>1.0126157407407408E-3</v>
      </c>
      <c r="H93" s="125" t="s">
        <v>323</v>
      </c>
      <c r="I93" s="134">
        <f>G93*H93</f>
        <v>6.2377129629629627E-4</v>
      </c>
      <c r="J93" s="123" t="s">
        <v>26</v>
      </c>
      <c r="K93" s="126" t="s">
        <v>26</v>
      </c>
      <c r="L93" s="123">
        <v>152</v>
      </c>
      <c r="M93" s="123" t="str">
        <f>Тех.ПАРА!G213</f>
        <v>Афаневич Н.Н.</v>
      </c>
    </row>
    <row r="94" spans="1:14" ht="16.5" x14ac:dyDescent="0.25">
      <c r="A94" s="123">
        <v>3</v>
      </c>
      <c r="B94" s="124" t="str">
        <f>Тех.ПАРА!B107</f>
        <v>Догар Маргарита</v>
      </c>
      <c r="C94" s="123">
        <f>Тех.ПАРА!C107</f>
        <v>1990</v>
      </c>
      <c r="D94" s="123" t="str">
        <f>Тех.ПАРА!D107</f>
        <v>Мегион</v>
      </c>
      <c r="E94" s="123" t="str">
        <f>Тех.ПАРА!F107</f>
        <v>б/р</v>
      </c>
      <c r="F94" s="123" t="str">
        <f>Тех.ПАРА!E107</f>
        <v>S3</v>
      </c>
      <c r="G94" s="134">
        <v>1.3359953703703702E-3</v>
      </c>
      <c r="H94" s="125" t="s">
        <v>322</v>
      </c>
      <c r="I94" s="134">
        <f>G94*H94</f>
        <v>6.7868564814814805E-4</v>
      </c>
      <c r="J94" s="123" t="s">
        <v>112</v>
      </c>
      <c r="K94" s="126" t="s">
        <v>112</v>
      </c>
      <c r="L94" s="123">
        <v>139</v>
      </c>
      <c r="M94" s="123" t="str">
        <f>Тех.ПАРА!G107</f>
        <v>Мулявина Е.В.</v>
      </c>
    </row>
    <row r="95" spans="1:14" ht="15.75" x14ac:dyDescent="0.25">
      <c r="A95" s="209" t="s">
        <v>304</v>
      </c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</row>
    <row r="96" spans="1:14" ht="16.5" x14ac:dyDescent="0.25">
      <c r="A96" s="144">
        <v>1</v>
      </c>
      <c r="B96" s="143" t="str">
        <f>Тех.ПАРА!B108</f>
        <v>Назырова Ольга</v>
      </c>
      <c r="C96" s="144">
        <f>Тех.ПАРА!C108</f>
        <v>1957</v>
      </c>
      <c r="D96" s="144" t="str">
        <f>Тех.ПАРА!D108</f>
        <v>Мегион</v>
      </c>
      <c r="E96" s="145" t="str">
        <f>Тех.ПАРА!F108</f>
        <v>б/р</v>
      </c>
      <c r="F96" s="146" t="str">
        <f>Тех.ПАРА!E108</f>
        <v>S7</v>
      </c>
      <c r="G96" s="150">
        <v>7.7581018518518526E-4</v>
      </c>
      <c r="H96" s="148" t="s">
        <v>325</v>
      </c>
      <c r="I96" s="134">
        <f>G96*H96</f>
        <v>6.423708333333334E-4</v>
      </c>
      <c r="J96" s="140" t="s">
        <v>308</v>
      </c>
      <c r="K96" s="149" t="s">
        <v>359</v>
      </c>
      <c r="L96" s="129">
        <v>150</v>
      </c>
      <c r="M96" s="129" t="str">
        <f>Тех.ПАРА!G108</f>
        <v>Мулявина Е.В.</v>
      </c>
    </row>
    <row r="97" spans="1:13" ht="16.5" x14ac:dyDescent="0.25">
      <c r="A97" s="144">
        <v>2</v>
      </c>
      <c r="B97" s="143" t="str">
        <f>Тех.ПАРА!B78</f>
        <v>Панчишина Галина</v>
      </c>
      <c r="C97" s="144">
        <f>Тех.ПАРА!C78</f>
        <v>1954</v>
      </c>
      <c r="D97" s="144" t="str">
        <f>Тех.ПАРА!D78</f>
        <v>Сургутский район</v>
      </c>
      <c r="E97" s="145" t="str">
        <f>Тех.ПАРА!F78</f>
        <v>б/р</v>
      </c>
      <c r="F97" s="146" t="str">
        <f>Тех.ПАРА!E78</f>
        <v>S7</v>
      </c>
      <c r="G97" s="150">
        <v>8.3912037037037028E-4</v>
      </c>
      <c r="H97" s="148" t="s">
        <v>325</v>
      </c>
      <c r="I97" s="134">
        <f t="shared" ref="I97:I99" si="2">G97*H97</f>
        <v>6.9479166666666658E-4</v>
      </c>
      <c r="J97" s="140" t="s">
        <v>308</v>
      </c>
      <c r="K97" s="149" t="s">
        <v>26</v>
      </c>
      <c r="L97" s="129">
        <v>142</v>
      </c>
      <c r="M97" s="129" t="str">
        <f>Тех.ПАРА!G78</f>
        <v>Сафонова А.М.</v>
      </c>
    </row>
    <row r="98" spans="1:13" ht="16.5" x14ac:dyDescent="0.25">
      <c r="A98" s="144">
        <v>3</v>
      </c>
      <c r="B98" s="143" t="str">
        <f>Тех.ПАРА!B215</f>
        <v>Хлебникова Ксения</v>
      </c>
      <c r="C98" s="144">
        <f>Тех.ПАРА!C215</f>
        <v>1999</v>
      </c>
      <c r="D98" s="144" t="str">
        <f>Тех.ПАРА!D215</f>
        <v>Сургут</v>
      </c>
      <c r="E98" s="145" t="str">
        <f>Тех.ПАРА!F215</f>
        <v>МС</v>
      </c>
      <c r="F98" s="146" t="str">
        <f>Тех.ПАРА!E215</f>
        <v>S6</v>
      </c>
      <c r="G98" s="150">
        <v>9.4097222222222227E-4</v>
      </c>
      <c r="H98" s="148" t="s">
        <v>324</v>
      </c>
      <c r="I98" s="134">
        <f t="shared" si="2"/>
        <v>7.6501041666666666E-4</v>
      </c>
      <c r="J98" s="140" t="s">
        <v>308</v>
      </c>
      <c r="K98" s="149" t="s">
        <v>112</v>
      </c>
      <c r="L98" s="129">
        <v>134</v>
      </c>
      <c r="M98" s="129" t="str">
        <f>Тех.ПАРА!G215</f>
        <v>Афаневич Н.Н.</v>
      </c>
    </row>
    <row r="99" spans="1:13" ht="16.5" x14ac:dyDescent="0.25">
      <c r="A99" s="144">
        <v>4</v>
      </c>
      <c r="B99" s="143" t="str">
        <f>Тех.ПАРА!B129</f>
        <v>Бударина Елена</v>
      </c>
      <c r="C99" s="144">
        <f>Тех.ПАРА!C129</f>
        <v>1973</v>
      </c>
      <c r="D99" s="144" t="str">
        <f>Тех.ПАРА!D129</f>
        <v>Урай</v>
      </c>
      <c r="E99" s="145" t="str">
        <f>Тех.ПАРА!F129</f>
        <v>III</v>
      </c>
      <c r="F99" s="146" t="str">
        <f>Тех.ПАРА!E129</f>
        <v>S6</v>
      </c>
      <c r="G99" s="150">
        <v>1.0380787037037036E-3</v>
      </c>
      <c r="H99" s="148" t="s">
        <v>324</v>
      </c>
      <c r="I99" s="134">
        <f t="shared" si="2"/>
        <v>8.4395798611111095E-4</v>
      </c>
      <c r="J99" s="140" t="s">
        <v>308</v>
      </c>
      <c r="K99" s="144">
        <v>4</v>
      </c>
      <c r="L99" s="129">
        <v>128</v>
      </c>
      <c r="M99" s="129" t="str">
        <f>Тех.ПАРА!G129</f>
        <v>Бусарева Е.А.</v>
      </c>
    </row>
    <row r="100" spans="1:13" ht="15.75" x14ac:dyDescent="0.25">
      <c r="A100" s="209" t="s">
        <v>302</v>
      </c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</row>
    <row r="101" spans="1:13" ht="16.5" x14ac:dyDescent="0.25">
      <c r="A101" s="161">
        <v>1</v>
      </c>
      <c r="B101" s="128" t="str">
        <f>Тех.ПАРА!B133</f>
        <v>Берегова Светлана</v>
      </c>
      <c r="C101" s="129">
        <f>Тех.ПАРА!C133</f>
        <v>1974</v>
      </c>
      <c r="D101" s="129" t="str">
        <f>Тех.ПАРА!D133</f>
        <v>Урай</v>
      </c>
      <c r="E101" s="129" t="str">
        <f>Тех.ПАРА!F133</f>
        <v>б/р</v>
      </c>
      <c r="F101" s="130" t="str">
        <f>Тех.ПАРА!E133</f>
        <v>S10</v>
      </c>
      <c r="G101" s="135" t="s">
        <v>388</v>
      </c>
      <c r="H101" s="135" t="s">
        <v>311</v>
      </c>
      <c r="I101" s="134" t="str">
        <f>G101</f>
        <v>59,2</v>
      </c>
      <c r="J101" s="130" t="s">
        <v>308</v>
      </c>
      <c r="K101" s="122" t="s">
        <v>359</v>
      </c>
      <c r="L101" s="129">
        <v>150</v>
      </c>
      <c r="M101" s="129" t="str">
        <f>Тех.ПАРА!G133</f>
        <v>Бусарева Е.А.</v>
      </c>
    </row>
    <row r="102" spans="1:13" ht="15.75" customHeight="1" x14ac:dyDescent="0.25">
      <c r="A102" s="129">
        <v>2</v>
      </c>
      <c r="B102" s="128" t="str">
        <f>Тех.ПАРА!B196</f>
        <v>Васина Татьяна</v>
      </c>
      <c r="C102" s="129">
        <f>Тех.ПАРА!C196</f>
        <v>1961</v>
      </c>
      <c r="D102" s="129" t="str">
        <f>Тех.ПАРА!D196</f>
        <v>Нефтеюганск</v>
      </c>
      <c r="E102" s="129" t="str">
        <f>Тех.ПАРА!F196</f>
        <v>б/р</v>
      </c>
      <c r="F102" s="130" t="str">
        <f>Тех.ПАРА!E196</f>
        <v>S10</v>
      </c>
      <c r="G102" s="135" t="s">
        <v>509</v>
      </c>
      <c r="H102" s="135" t="s">
        <v>311</v>
      </c>
      <c r="I102" s="134" t="str">
        <f>G102</f>
        <v>01:04,87</v>
      </c>
      <c r="J102" s="130" t="s">
        <v>308</v>
      </c>
      <c r="K102" s="122" t="s">
        <v>26</v>
      </c>
      <c r="L102" s="129">
        <v>142</v>
      </c>
      <c r="M102" s="129" t="str">
        <f>Тех.ПАРА!G196</f>
        <v>Лобачев С.В.</v>
      </c>
    </row>
    <row r="103" spans="1:13" ht="15.75" customHeight="1" x14ac:dyDescent="0.25">
      <c r="A103" s="129">
        <v>3</v>
      </c>
      <c r="B103" s="128" t="str">
        <f>Тех.ПАРА!B7</f>
        <v>Новор Галина</v>
      </c>
      <c r="C103" s="129">
        <f>Тех.ПАРА!C7</f>
        <v>1956</v>
      </c>
      <c r="D103" s="129" t="str">
        <f>Тех.ПАРА!D7</f>
        <v>Лангепас</v>
      </c>
      <c r="E103" s="129" t="str">
        <f>Тех.ПАРА!F7</f>
        <v>б/р</v>
      </c>
      <c r="F103" s="130" t="str">
        <f>Тех.ПАРА!E7</f>
        <v>S8</v>
      </c>
      <c r="G103" s="135" t="s">
        <v>510</v>
      </c>
      <c r="H103" s="135" t="s">
        <v>309</v>
      </c>
      <c r="I103" s="134">
        <f>G103*H103</f>
        <v>8.0517881944444452E-4</v>
      </c>
      <c r="J103" s="130" t="s">
        <v>308</v>
      </c>
      <c r="K103" s="122" t="s">
        <v>112</v>
      </c>
      <c r="L103" s="129">
        <v>134</v>
      </c>
      <c r="M103" s="129" t="str">
        <f>Тех.ПАРА!G7</f>
        <v>Зайцева Н.Л.</v>
      </c>
    </row>
    <row r="104" spans="1:13" ht="16.5" x14ac:dyDescent="0.25">
      <c r="A104" s="129">
        <v>4</v>
      </c>
      <c r="B104" s="128" t="str">
        <f>Тех.ПАРА!B193</f>
        <v>Ямалова Анастасия</v>
      </c>
      <c r="C104" s="129">
        <f>Тех.ПАРА!C193</f>
        <v>1998</v>
      </c>
      <c r="D104" s="129" t="str">
        <f>Тех.ПАРА!D193</f>
        <v>Нефтеюганск</v>
      </c>
      <c r="E104" s="129" t="str">
        <f>Тех.ПАРА!F193</f>
        <v>1юн</v>
      </c>
      <c r="F104" s="130" t="str">
        <f>Тех.ПАРА!E193</f>
        <v>S10</v>
      </c>
      <c r="G104" s="135" t="s">
        <v>511</v>
      </c>
      <c r="H104" s="135" t="s">
        <v>311</v>
      </c>
      <c r="I104" s="134" t="str">
        <f>G104</f>
        <v>01:14,2</v>
      </c>
      <c r="J104" s="130" t="s">
        <v>308</v>
      </c>
      <c r="K104" s="129">
        <v>4</v>
      </c>
      <c r="L104" s="129">
        <v>128</v>
      </c>
      <c r="M104" s="129" t="str">
        <f>Тех.ПАРА!G193</f>
        <v>Исламов Р.У.</v>
      </c>
    </row>
    <row r="105" spans="1:13" ht="16.5" x14ac:dyDescent="0.25">
      <c r="A105" s="129">
        <v>5</v>
      </c>
      <c r="B105" s="128" t="str">
        <f>Тех.ПАРА!B151</f>
        <v>Халикова Разида</v>
      </c>
      <c r="C105" s="129">
        <f>Тех.ПАРА!C151</f>
        <v>1956</v>
      </c>
      <c r="D105" s="129" t="str">
        <f>Тех.ПАРА!D151</f>
        <v>Советский район</v>
      </c>
      <c r="E105" s="129" t="str">
        <f>Тех.ПАРА!F151</f>
        <v>б/р</v>
      </c>
      <c r="F105" s="130" t="str">
        <f>Тех.ПАРА!E151</f>
        <v>S8</v>
      </c>
      <c r="G105" s="135" t="s">
        <v>512</v>
      </c>
      <c r="H105" s="135" t="s">
        <v>309</v>
      </c>
      <c r="I105" s="134">
        <f>G105*H105</f>
        <v>1.2979444444444447E-3</v>
      </c>
      <c r="J105" s="130" t="s">
        <v>308</v>
      </c>
      <c r="K105" s="129">
        <v>5</v>
      </c>
      <c r="L105" s="129">
        <v>122</v>
      </c>
      <c r="M105" s="129" t="str">
        <f>Тех.ПАРА!G151</f>
        <v>Зверев Д.С.</v>
      </c>
    </row>
    <row r="106" spans="1:13" ht="15.75" x14ac:dyDescent="0.25">
      <c r="A106" s="211" t="s">
        <v>32</v>
      </c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3"/>
    </row>
    <row r="107" spans="1:13" ht="16.5" x14ac:dyDescent="0.25">
      <c r="A107" s="136">
        <v>1</v>
      </c>
      <c r="B107" s="137" t="str">
        <f>Тех.ПАРА!B216</f>
        <v>Майборода Наталья</v>
      </c>
      <c r="C107" s="123">
        <f>Тех.ПАРА!C216</f>
        <v>1966</v>
      </c>
      <c r="D107" s="136" t="str">
        <f>Тех.ПАРА!D216</f>
        <v>Сургут</v>
      </c>
      <c r="E107" s="136" t="str">
        <f>Тех.ПАРА!F216</f>
        <v>б/р</v>
      </c>
      <c r="F107" s="138" t="str">
        <f>Тех.ПАРА!E216</f>
        <v>S11</v>
      </c>
      <c r="G107" s="139" t="s">
        <v>513</v>
      </c>
      <c r="H107" s="125" t="s">
        <v>308</v>
      </c>
      <c r="I107" s="134" t="str">
        <f>G107</f>
        <v>01:36,67</v>
      </c>
      <c r="J107" s="140" t="s">
        <v>175</v>
      </c>
      <c r="K107" s="141" t="s">
        <v>359</v>
      </c>
      <c r="L107" s="136">
        <v>150</v>
      </c>
      <c r="M107" s="123" t="str">
        <f>Тех.ПАРА!G216</f>
        <v>Черкасова О.С.</v>
      </c>
    </row>
    <row r="108" spans="1:13" ht="16.5" x14ac:dyDescent="0.25">
      <c r="A108" s="136">
        <v>2</v>
      </c>
      <c r="B108" s="137" t="str">
        <f>Тех.ПАРА!B90</f>
        <v>Асадуллаева Замана</v>
      </c>
      <c r="C108" s="123">
        <f>Тех.ПАРА!C90</f>
        <v>2001</v>
      </c>
      <c r="D108" s="136" t="str">
        <f>Тех.ПАРА!D90</f>
        <v>Покачи</v>
      </c>
      <c r="E108" s="136" t="str">
        <f>Тех.ПАРА!F90</f>
        <v>б/р</v>
      </c>
      <c r="F108" s="138" t="str">
        <f>Тех.ПАРА!E90</f>
        <v>S11</v>
      </c>
      <c r="G108" s="139" t="s">
        <v>514</v>
      </c>
      <c r="H108" s="125" t="s">
        <v>308</v>
      </c>
      <c r="I108" s="134" t="str">
        <f>G108</f>
        <v>01:43,94</v>
      </c>
      <c r="J108" s="140" t="s">
        <v>22</v>
      </c>
      <c r="K108" s="141" t="s">
        <v>26</v>
      </c>
      <c r="L108" s="136">
        <v>142</v>
      </c>
      <c r="M108" s="123" t="str">
        <f>Тех.ПАРА!G90</f>
        <v>Кадочникова А.М.</v>
      </c>
    </row>
    <row r="109" spans="1:13" ht="15.75" x14ac:dyDescent="0.25">
      <c r="A109" s="211" t="s">
        <v>303</v>
      </c>
      <c r="B109" s="212"/>
      <c r="C109" s="212"/>
      <c r="D109" s="212"/>
      <c r="E109" s="212"/>
      <c r="F109" s="212"/>
      <c r="G109" s="212"/>
      <c r="H109" s="212"/>
      <c r="I109" s="212"/>
      <c r="J109" s="212"/>
      <c r="K109" s="212"/>
      <c r="L109" s="212"/>
      <c r="M109" s="213"/>
    </row>
    <row r="110" spans="1:13" ht="16.5" x14ac:dyDescent="0.25">
      <c r="A110" s="136">
        <v>1</v>
      </c>
      <c r="B110" s="137" t="str">
        <f>Тех.ПАРА!B11</f>
        <v>Пешхоева Луиза</v>
      </c>
      <c r="C110" s="123">
        <f>Тех.ПАРА!C11</f>
        <v>1985</v>
      </c>
      <c r="D110" s="136" t="str">
        <f>Тех.ПАРА!D11</f>
        <v>Лангепас</v>
      </c>
      <c r="E110" s="136" t="str">
        <f>Тех.ПАРА!F11</f>
        <v>б/р</v>
      </c>
      <c r="F110" s="138" t="str">
        <f>Тех.ПАРА!E11</f>
        <v>S12</v>
      </c>
      <c r="G110" s="139" t="s">
        <v>515</v>
      </c>
      <c r="H110" s="125" t="s">
        <v>312</v>
      </c>
      <c r="I110" s="134">
        <f>H110*G110</f>
        <v>7.2433124999999991E-4</v>
      </c>
      <c r="J110" s="140" t="s">
        <v>250</v>
      </c>
      <c r="K110" s="141" t="s">
        <v>359</v>
      </c>
      <c r="L110" s="136">
        <v>150</v>
      </c>
      <c r="M110" s="123" t="str">
        <f>Тех.ПАРА!G11</f>
        <v>Зайцева Н.Л.</v>
      </c>
    </row>
    <row r="111" spans="1:13" ht="16.5" x14ac:dyDescent="0.25">
      <c r="A111" s="136">
        <v>2</v>
      </c>
      <c r="B111" s="137" t="str">
        <f>Тех.ПАРА!B8</f>
        <v>Шлык Евгения</v>
      </c>
      <c r="C111" s="123">
        <f>Тех.ПАРА!C8</f>
        <v>1976</v>
      </c>
      <c r="D111" s="136" t="str">
        <f>Тех.ПАРА!D8</f>
        <v>Лангепас</v>
      </c>
      <c r="E111" s="136" t="str">
        <f>Тех.ПАРА!F8</f>
        <v>б/р</v>
      </c>
      <c r="F111" s="138" t="str">
        <f>Тех.ПАРА!E8</f>
        <v>S13</v>
      </c>
      <c r="G111" s="139" t="s">
        <v>516</v>
      </c>
      <c r="H111" s="125" t="s">
        <v>313</v>
      </c>
      <c r="I111" s="134">
        <f>H111*G111</f>
        <v>7.7928472222222223E-4</v>
      </c>
      <c r="J111" s="140" t="s">
        <v>250</v>
      </c>
      <c r="K111" s="141" t="s">
        <v>26</v>
      </c>
      <c r="L111" s="136">
        <v>142</v>
      </c>
      <c r="M111" s="123" t="str">
        <f>Тех.ПАРА!G8</f>
        <v>Зайцева Н.Л.</v>
      </c>
    </row>
    <row r="112" spans="1:13" x14ac:dyDescent="0.25">
      <c r="A112" s="1"/>
      <c r="B112" s="4"/>
      <c r="C112" s="5"/>
      <c r="D112" s="6"/>
      <c r="E112" s="6"/>
      <c r="F112" s="11"/>
      <c r="G112" s="11"/>
      <c r="H112" s="36"/>
      <c r="I112" s="36"/>
      <c r="J112" s="36"/>
      <c r="K112" s="36"/>
      <c r="L112" s="13"/>
      <c r="M112" s="12"/>
    </row>
    <row r="113" spans="1:14" x14ac:dyDescent="0.25">
      <c r="A113" s="1"/>
      <c r="B113" s="4"/>
      <c r="C113" s="5"/>
      <c r="D113" s="6"/>
      <c r="E113" s="6"/>
      <c r="F113" s="11"/>
      <c r="G113" s="11"/>
      <c r="H113" s="36"/>
      <c r="I113" s="36"/>
      <c r="J113" s="36"/>
      <c r="K113" s="36"/>
      <c r="L113" s="13"/>
      <c r="M113" s="12"/>
    </row>
    <row r="114" spans="1:14" x14ac:dyDescent="0.25">
      <c r="A114" s="1"/>
      <c r="B114" s="4"/>
      <c r="C114" s="5"/>
      <c r="D114" s="6"/>
      <c r="E114" s="6"/>
      <c r="F114" s="11"/>
      <c r="G114" s="11"/>
      <c r="H114" s="36"/>
      <c r="I114" s="36"/>
      <c r="J114" s="36"/>
      <c r="K114" s="36"/>
      <c r="L114" s="13"/>
      <c r="M114" s="12"/>
    </row>
    <row r="115" spans="1:14" ht="16.5" x14ac:dyDescent="0.25">
      <c r="A115" s="214" t="s">
        <v>117</v>
      </c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4"/>
    </row>
    <row r="116" spans="1:14" ht="16.5" x14ac:dyDescent="0.25">
      <c r="A116" s="162"/>
      <c r="B116" s="16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02"/>
    </row>
    <row r="117" spans="1:14" ht="16.5" x14ac:dyDescent="0.25">
      <c r="A117" s="214" t="s">
        <v>38</v>
      </c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4"/>
    </row>
    <row r="118" spans="1:14" x14ac:dyDescent="0.25">
      <c r="A118" s="1"/>
      <c r="B118" s="4"/>
      <c r="C118" s="5"/>
      <c r="D118" s="6"/>
      <c r="E118" s="6"/>
      <c r="F118" s="11"/>
      <c r="G118" s="11"/>
      <c r="H118" s="34"/>
      <c r="I118" s="35"/>
      <c r="J118" s="35"/>
      <c r="K118" s="1"/>
      <c r="L118" s="13"/>
      <c r="M118" s="12"/>
    </row>
    <row r="119" spans="1:14" ht="18.75" x14ac:dyDescent="0.3">
      <c r="A119" s="215" t="s">
        <v>464</v>
      </c>
      <c r="B119" s="216"/>
      <c r="C119" s="216"/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</row>
    <row r="120" spans="1:14" ht="18.75" x14ac:dyDescent="0.3">
      <c r="A120" s="215" t="s">
        <v>273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</row>
    <row r="121" spans="1:14" ht="18.75" x14ac:dyDescent="0.3">
      <c r="A121" s="215" t="s">
        <v>272</v>
      </c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</row>
    <row r="122" spans="1:14" ht="19.5" x14ac:dyDescent="0.35">
      <c r="A122" s="217" t="s">
        <v>13</v>
      </c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</row>
    <row r="123" spans="1:14" ht="15.75" x14ac:dyDescent="0.25">
      <c r="A123" s="79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1:14" ht="19.5" x14ac:dyDescent="0.25">
      <c r="A124" s="219" t="s">
        <v>268</v>
      </c>
      <c r="B124" s="219"/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</row>
    <row r="125" spans="1:14" ht="24" x14ac:dyDescent="0.25">
      <c r="A125" s="39" t="s">
        <v>284</v>
      </c>
      <c r="B125" s="39" t="s">
        <v>35</v>
      </c>
      <c r="C125" s="39" t="s">
        <v>0</v>
      </c>
      <c r="D125" s="39" t="s">
        <v>1</v>
      </c>
      <c r="E125" s="39" t="s">
        <v>21</v>
      </c>
      <c r="F125" s="39" t="s">
        <v>29</v>
      </c>
      <c r="G125" s="39" t="s">
        <v>4</v>
      </c>
      <c r="H125" s="39" t="s">
        <v>30</v>
      </c>
      <c r="I125" s="39" t="s">
        <v>31</v>
      </c>
      <c r="J125" s="39" t="s">
        <v>36</v>
      </c>
      <c r="K125" s="39" t="s">
        <v>5</v>
      </c>
      <c r="L125" s="39" t="s">
        <v>6</v>
      </c>
      <c r="M125" s="39" t="s">
        <v>2</v>
      </c>
    </row>
    <row r="126" spans="1:14" ht="15.75" x14ac:dyDescent="0.25">
      <c r="A126" s="209" t="s">
        <v>306</v>
      </c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</row>
    <row r="127" spans="1:14" ht="16.5" x14ac:dyDescent="0.25">
      <c r="A127" s="123">
        <v>1</v>
      </c>
      <c r="B127" s="124" t="str">
        <f>Тех.ПАРА!B110</f>
        <v>Татауров Владислав</v>
      </c>
      <c r="C127" s="123">
        <f>Тех.ПАРА!C110</f>
        <v>1983</v>
      </c>
      <c r="D127" s="123" t="str">
        <f>Тех.ПАРА!D110</f>
        <v>Мегион</v>
      </c>
      <c r="E127" s="123" t="str">
        <f>Тех.ПАРА!F110</f>
        <v>б/р</v>
      </c>
      <c r="F127" s="123" t="str">
        <f>Тех.ПАРА!E110</f>
        <v>S3</v>
      </c>
      <c r="G127" s="134">
        <v>9.3078703703703715E-4</v>
      </c>
      <c r="H127" s="125" t="s">
        <v>326</v>
      </c>
      <c r="I127" s="134">
        <f>H127*G127</f>
        <v>4.6911666666666675E-4</v>
      </c>
      <c r="J127" s="123" t="s">
        <v>112</v>
      </c>
      <c r="K127" s="126" t="s">
        <v>359</v>
      </c>
      <c r="L127" s="123">
        <v>155</v>
      </c>
      <c r="M127" s="123" t="str">
        <f>Тех.ПАРА!G110</f>
        <v>Мулявина Е.В.</v>
      </c>
    </row>
    <row r="128" spans="1:14" ht="16.5" x14ac:dyDescent="0.25">
      <c r="A128" s="123">
        <v>2</v>
      </c>
      <c r="B128" s="124" t="str">
        <f>Тех.ПАРА!B77</f>
        <v xml:space="preserve">Фролов Дмитрий </v>
      </c>
      <c r="C128" s="123">
        <f>Тех.ПАРА!C77</f>
        <v>1994</v>
      </c>
      <c r="D128" s="123" t="str">
        <f>Тех.ПАРА!D77</f>
        <v>Сургутский район</v>
      </c>
      <c r="E128" s="123" t="str">
        <f>Тех.ПАРА!F77</f>
        <v>б/р</v>
      </c>
      <c r="F128" s="123" t="str">
        <f>Тех.ПАРА!E77</f>
        <v>S4</v>
      </c>
      <c r="G128" s="134">
        <v>9.1446759259259259E-4</v>
      </c>
      <c r="H128" s="125" t="s">
        <v>315</v>
      </c>
      <c r="I128" s="134">
        <f>H128*G128</f>
        <v>5.2947673611111106E-4</v>
      </c>
      <c r="J128" s="123" t="s">
        <v>112</v>
      </c>
      <c r="K128" s="126" t="s">
        <v>26</v>
      </c>
      <c r="L128" s="123">
        <v>147</v>
      </c>
      <c r="M128" s="123" t="str">
        <f>Тех.ПАРА!G77</f>
        <v>Бырка М.М.</v>
      </c>
    </row>
    <row r="129" spans="1:13" ht="16.5" x14ac:dyDescent="0.25">
      <c r="A129" s="123">
        <v>3</v>
      </c>
      <c r="B129" s="124" t="str">
        <f>Тех.ПАРА!B195</f>
        <v>Нигматуллин Динар</v>
      </c>
      <c r="C129" s="123">
        <f>Тех.ПАРА!C195</f>
        <v>1999</v>
      </c>
      <c r="D129" s="123" t="str">
        <f>Тех.ПАРА!D195</f>
        <v>Нефтеюганск</v>
      </c>
      <c r="E129" s="123" t="str">
        <f>Тех.ПАРА!F195</f>
        <v>б/р</v>
      </c>
      <c r="F129" s="123" t="str">
        <f>Тех.ПАРА!E195</f>
        <v>S3</v>
      </c>
      <c r="G129" s="134">
        <v>1.5071759259259259E-3</v>
      </c>
      <c r="H129" s="125" t="s">
        <v>326</v>
      </c>
      <c r="I129" s="134">
        <f>H129*G129</f>
        <v>7.5961666666666671E-4</v>
      </c>
      <c r="J129" s="123" t="s">
        <v>175</v>
      </c>
      <c r="K129" s="126" t="s">
        <v>112</v>
      </c>
      <c r="L129" s="123">
        <v>134</v>
      </c>
      <c r="M129" s="123" t="str">
        <f>Тех.ПАРА!G195</f>
        <v>Исламов Р.У.</v>
      </c>
    </row>
    <row r="130" spans="1:13" ht="16.5" x14ac:dyDescent="0.25">
      <c r="A130" s="123">
        <v>4</v>
      </c>
      <c r="B130" s="124" t="str">
        <f>Тех.ПАРА!B152</f>
        <v>Дмитриев Дмитрий</v>
      </c>
      <c r="C130" s="123">
        <f>Тех.ПАРА!C152</f>
        <v>1998</v>
      </c>
      <c r="D130" s="123" t="str">
        <f>Тех.ПАРА!D152</f>
        <v>Советский район</v>
      </c>
      <c r="E130" s="123" t="str">
        <f>Тех.ПАРА!F152</f>
        <v>б/р</v>
      </c>
      <c r="F130" s="123" t="str">
        <f>Тех.ПАРА!E152</f>
        <v>S4</v>
      </c>
      <c r="G130" s="134">
        <v>1.5225694444444444E-3</v>
      </c>
      <c r="H130" s="125" t="s">
        <v>315</v>
      </c>
      <c r="I130" s="134">
        <f>H130*G130</f>
        <v>8.8156770833333327E-4</v>
      </c>
      <c r="J130" s="123" t="s">
        <v>22</v>
      </c>
      <c r="K130" s="123">
        <v>4</v>
      </c>
      <c r="L130" s="123">
        <v>128</v>
      </c>
      <c r="M130" s="123" t="str">
        <f>Тех.ПАРА!G152</f>
        <v>Зверев Д.С.</v>
      </c>
    </row>
    <row r="131" spans="1:13" ht="15.75" customHeight="1" x14ac:dyDescent="0.25">
      <c r="A131" s="209" t="s">
        <v>301</v>
      </c>
      <c r="B131" s="210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</row>
    <row r="132" spans="1:13" ht="15.75" customHeight="1" x14ac:dyDescent="0.25">
      <c r="A132" s="161">
        <v>1</v>
      </c>
      <c r="B132" s="143" t="str">
        <f>Тех.ПАРА!B131</f>
        <v>Бусарев Владимир</v>
      </c>
      <c r="C132" s="144">
        <f>Тех.ПАРА!C131</f>
        <v>1982</v>
      </c>
      <c r="D132" s="144" t="str">
        <f>Тех.ПАРА!D131</f>
        <v>Урай</v>
      </c>
      <c r="E132" s="145" t="str">
        <f>Тех.ПАРА!F131</f>
        <v>КМС</v>
      </c>
      <c r="F132" s="146" t="str">
        <f>Тех.ПАРА!E131</f>
        <v>S5</v>
      </c>
      <c r="G132" s="147">
        <v>57.55</v>
      </c>
      <c r="H132" s="148" t="s">
        <v>316</v>
      </c>
      <c r="I132" s="125" t="s">
        <v>389</v>
      </c>
      <c r="J132" s="140" t="s">
        <v>26</v>
      </c>
      <c r="K132" s="149" t="s">
        <v>359</v>
      </c>
      <c r="L132" s="129">
        <v>150</v>
      </c>
      <c r="M132" s="129" t="str">
        <f>Тех.ПАРА!G131</f>
        <v>Бусарева Е.А.</v>
      </c>
    </row>
    <row r="133" spans="1:13" ht="16.5" x14ac:dyDescent="0.25">
      <c r="A133" s="161">
        <v>2</v>
      </c>
      <c r="B133" s="143" t="str">
        <f>Тех.ПАРА!B172</f>
        <v>Пшенный Алексей</v>
      </c>
      <c r="C133" s="129">
        <f>Тех.ПАРА!C172</f>
        <v>1991</v>
      </c>
      <c r="D133" s="129" t="str">
        <f>Тех.ПАРА!D172</f>
        <v>Нижневартовск</v>
      </c>
      <c r="E133" s="158" t="str">
        <f>Тех.ПАРА!F172</f>
        <v>б/р</v>
      </c>
      <c r="F133" s="159" t="str">
        <f>Тех.ПАРА!E172</f>
        <v>S6</v>
      </c>
      <c r="G133" s="175">
        <v>56.72</v>
      </c>
      <c r="H133" s="135" t="s">
        <v>327</v>
      </c>
      <c r="I133" s="125" t="s">
        <v>333</v>
      </c>
      <c r="J133" s="140" t="s">
        <v>308</v>
      </c>
      <c r="K133" s="122" t="s">
        <v>26</v>
      </c>
      <c r="L133" s="129">
        <v>142</v>
      </c>
      <c r="M133" s="129" t="str">
        <f>Тех.ПАРА!G172</f>
        <v>Гайфетдинова М.В.</v>
      </c>
    </row>
    <row r="134" spans="1:13" ht="16.5" x14ac:dyDescent="0.25">
      <c r="A134" s="144">
        <v>3</v>
      </c>
      <c r="B134" s="143" t="str">
        <f>Тех.ПАРА!B62</f>
        <v>Хуснияров Денис</v>
      </c>
      <c r="C134" s="144">
        <f>Тех.ПАРА!C62</f>
        <v>1988</v>
      </c>
      <c r="D134" s="144" t="str">
        <f>Тех.ПАРА!D62</f>
        <v>Когалым</v>
      </c>
      <c r="E134" s="145" t="str">
        <f>Тех.ПАРА!F62</f>
        <v>б/р</v>
      </c>
      <c r="F134" s="146" t="str">
        <f>Тех.ПАРА!E62</f>
        <v>S5</v>
      </c>
      <c r="G134" s="150">
        <v>7.8472222222222214E-4</v>
      </c>
      <c r="H134" s="148" t="s">
        <v>316</v>
      </c>
      <c r="I134" s="134">
        <f>G134*H134</f>
        <v>5.4930555555555548E-4</v>
      </c>
      <c r="J134" s="140" t="s">
        <v>112</v>
      </c>
      <c r="K134" s="149" t="s">
        <v>112</v>
      </c>
      <c r="L134" s="129">
        <v>139</v>
      </c>
      <c r="M134" s="129" t="str">
        <f>Тех.ПАРА!G62</f>
        <v>Перевалов А.Д.</v>
      </c>
    </row>
    <row r="135" spans="1:13" ht="16.5" x14ac:dyDescent="0.25">
      <c r="A135" s="144">
        <v>4</v>
      </c>
      <c r="B135" s="143" t="str">
        <f>Тех.ПАРА!B9</f>
        <v>Красюк Виталий</v>
      </c>
      <c r="C135" s="144">
        <f>Тех.ПАРА!C9</f>
        <v>1979</v>
      </c>
      <c r="D135" s="144" t="str">
        <f>Тех.ПАРА!D9</f>
        <v>Лангепас</v>
      </c>
      <c r="E135" s="145" t="str">
        <f>Тех.ПАРА!F9</f>
        <v>б/р</v>
      </c>
      <c r="F135" s="146" t="str">
        <f>Тех.ПАРА!E9</f>
        <v>S5</v>
      </c>
      <c r="G135" s="150">
        <v>7.8935185185185185E-4</v>
      </c>
      <c r="H135" s="148" t="s">
        <v>316</v>
      </c>
      <c r="I135" s="134">
        <f>G135*H135</f>
        <v>5.5254629629629621E-4</v>
      </c>
      <c r="J135" s="140" t="s">
        <v>112</v>
      </c>
      <c r="K135" s="144">
        <v>4</v>
      </c>
      <c r="L135" s="129">
        <v>133</v>
      </c>
      <c r="M135" s="129" t="str">
        <f>Тех.ПАРА!G9</f>
        <v>Зайцева Н.Л.</v>
      </c>
    </row>
    <row r="136" spans="1:13" ht="16.5" x14ac:dyDescent="0.25">
      <c r="A136" s="144">
        <v>5</v>
      </c>
      <c r="B136" s="143" t="str">
        <f>Тех.ПАРА!B43</f>
        <v>Горелов Даниил</v>
      </c>
      <c r="C136" s="144">
        <f>Тех.ПАРА!C43</f>
        <v>1998</v>
      </c>
      <c r="D136" s="144" t="str">
        <f>Тех.ПАРА!D43</f>
        <v>Радужный</v>
      </c>
      <c r="E136" s="145" t="str">
        <f>Тех.ПАРА!F43</f>
        <v>б/р</v>
      </c>
      <c r="F136" s="146" t="str">
        <f>Тех.ПАРА!E43</f>
        <v>S7</v>
      </c>
      <c r="G136" s="150">
        <v>8.5960648148148148E-4</v>
      </c>
      <c r="H136" s="148" t="s">
        <v>317</v>
      </c>
      <c r="I136" s="134">
        <f>H136*G136</f>
        <v>7.0315810185185177E-4</v>
      </c>
      <c r="J136" s="140" t="s">
        <v>308</v>
      </c>
      <c r="K136" s="144">
        <v>5</v>
      </c>
      <c r="L136" s="129">
        <v>122</v>
      </c>
      <c r="M136" s="129" t="str">
        <f>Тех.ПАРА!G43</f>
        <v>Калюжная Ю.В.</v>
      </c>
    </row>
    <row r="137" spans="1:13" ht="16.5" x14ac:dyDescent="0.25">
      <c r="A137" s="144">
        <v>6</v>
      </c>
      <c r="B137" s="143" t="str">
        <f>Тех.ПАРА!B28</f>
        <v>Гаёв Павел</v>
      </c>
      <c r="C137" s="144">
        <f>Тех.ПАРА!C28</f>
        <v>1987</v>
      </c>
      <c r="D137" s="144" t="str">
        <f>Тех.ПАРА!D28</f>
        <v>Югорск</v>
      </c>
      <c r="E137" s="145" t="str">
        <f>Тех.ПАРА!F28</f>
        <v>II</v>
      </c>
      <c r="F137" s="146" t="str">
        <f>Тех.ПАРА!E28</f>
        <v>S5</v>
      </c>
      <c r="G137" s="150">
        <v>1.0403935185185184E-3</v>
      </c>
      <c r="H137" s="148" t="s">
        <v>316</v>
      </c>
      <c r="I137" s="134">
        <f>G137*H137</f>
        <v>7.282754629629628E-4</v>
      </c>
      <c r="J137" s="140" t="s">
        <v>250</v>
      </c>
      <c r="K137" s="144">
        <v>6</v>
      </c>
      <c r="L137" s="129">
        <v>116</v>
      </c>
      <c r="M137" s="129" t="str">
        <f>Тех.ПАРА!G28</f>
        <v>Кибирев Е.Н.</v>
      </c>
    </row>
    <row r="138" spans="1:13" ht="16.5" x14ac:dyDescent="0.25">
      <c r="A138" s="144">
        <v>7</v>
      </c>
      <c r="B138" s="143" t="str">
        <f>Тех.ПАРА!B169</f>
        <v>Степанец Антон</v>
      </c>
      <c r="C138" s="144">
        <f>Тех.ПАРА!C169</f>
        <v>1985</v>
      </c>
      <c r="D138" s="144" t="str">
        <f>Тех.ПАРА!D169</f>
        <v>Нижневартовск</v>
      </c>
      <c r="E138" s="145" t="str">
        <f>Тех.ПАРА!F169</f>
        <v>б/р</v>
      </c>
      <c r="F138" s="146" t="str">
        <f>Тех.ПАРА!E169</f>
        <v>S7</v>
      </c>
      <c r="G138" s="150">
        <v>1.0597222222222221E-3</v>
      </c>
      <c r="H138" s="148" t="s">
        <v>317</v>
      </c>
      <c r="I138" s="134">
        <f>H138*G138</f>
        <v>8.6685277777777761E-4</v>
      </c>
      <c r="J138" s="140" t="s">
        <v>308</v>
      </c>
      <c r="K138" s="144">
        <v>7</v>
      </c>
      <c r="L138" s="129">
        <v>112</v>
      </c>
      <c r="M138" s="129" t="str">
        <f>Тех.ПАРА!G169</f>
        <v>Глушенкова Н.А.</v>
      </c>
    </row>
    <row r="139" spans="1:13" ht="16.5" x14ac:dyDescent="0.25">
      <c r="A139" s="144">
        <v>8</v>
      </c>
      <c r="B139" s="143" t="str">
        <f>Тех.ПАРА!B61</f>
        <v>Шестаев Игорь</v>
      </c>
      <c r="C139" s="144">
        <f>Тех.ПАРА!C61</f>
        <v>1967</v>
      </c>
      <c r="D139" s="144" t="str">
        <f>Тех.ПАРА!D61</f>
        <v>Когалым</v>
      </c>
      <c r="E139" s="145" t="str">
        <f>Тех.ПАРА!F61</f>
        <v>б/р</v>
      </c>
      <c r="F139" s="146" t="str">
        <f>Тех.ПАРА!E61</f>
        <v>S6</v>
      </c>
      <c r="G139" s="150">
        <v>1.1466435185185184E-3</v>
      </c>
      <c r="H139" s="148" t="s">
        <v>327</v>
      </c>
      <c r="I139" s="134">
        <f>G139*H139</f>
        <v>8.6686249999999988E-4</v>
      </c>
      <c r="J139" s="140" t="s">
        <v>308</v>
      </c>
      <c r="K139" s="144">
        <v>7</v>
      </c>
      <c r="L139" s="129">
        <v>112</v>
      </c>
      <c r="M139" s="129" t="str">
        <f>Тех.ПАРА!G61</f>
        <v>Перевалов А.Д.</v>
      </c>
    </row>
    <row r="140" spans="1:13" ht="16.5" x14ac:dyDescent="0.25">
      <c r="A140" s="129">
        <v>9</v>
      </c>
      <c r="B140" s="143" t="str">
        <f>Тех.ПАРА!B194</f>
        <v>Субхангулов Марат</v>
      </c>
      <c r="C140" s="144">
        <f>Тех.ПАРА!C194</f>
        <v>1986</v>
      </c>
      <c r="D140" s="144" t="str">
        <f>Тех.ПАРА!D194</f>
        <v>Нефтеюганск</v>
      </c>
      <c r="E140" s="145" t="str">
        <f>Тех.ПАРА!F194</f>
        <v>1юн</v>
      </c>
      <c r="F140" s="146" t="str">
        <f>Тех.ПАРА!E194</f>
        <v>S5</v>
      </c>
      <c r="G140" s="150">
        <v>1.283912037037037E-3</v>
      </c>
      <c r="H140" s="148" t="s">
        <v>316</v>
      </c>
      <c r="I140" s="134">
        <f>G140*H140</f>
        <v>8.9873842592592577E-4</v>
      </c>
      <c r="J140" s="140" t="s">
        <v>22</v>
      </c>
      <c r="K140" s="144">
        <v>9</v>
      </c>
      <c r="L140" s="129">
        <v>104</v>
      </c>
      <c r="M140" s="129" t="str">
        <f>Тех.ПАРА!G194</f>
        <v>Лобачев С.В.</v>
      </c>
    </row>
    <row r="141" spans="1:13" ht="16.5" x14ac:dyDescent="0.25">
      <c r="A141" s="144">
        <v>10</v>
      </c>
      <c r="B141" s="143" t="str">
        <f>Тех.ПАРА!B192</f>
        <v>Сафин Эльдар</v>
      </c>
      <c r="C141" s="144">
        <f>Тех.ПАРА!C192</f>
        <v>1987</v>
      </c>
      <c r="D141" s="144" t="str">
        <f>Тех.ПАРА!D192</f>
        <v>Нефтеюганск</v>
      </c>
      <c r="E141" s="145" t="str">
        <f>Тех.ПАРА!F192</f>
        <v>б/р</v>
      </c>
      <c r="F141" s="146" t="str">
        <f>Тех.ПАРА!E192</f>
        <v>S7</v>
      </c>
      <c r="G141" s="150">
        <v>1.4930555555555556E-3</v>
      </c>
      <c r="H141" s="148" t="s">
        <v>317</v>
      </c>
      <c r="I141" s="134">
        <f>H141*G141</f>
        <v>1.2213194444444444E-3</v>
      </c>
      <c r="J141" s="140" t="s">
        <v>308</v>
      </c>
      <c r="K141" s="144">
        <v>10</v>
      </c>
      <c r="L141" s="129">
        <v>100</v>
      </c>
      <c r="M141" s="129" t="str">
        <f>Тех.ПАРА!G192</f>
        <v>Багурина Н.А.</v>
      </c>
    </row>
    <row r="142" spans="1:13" ht="15.75" x14ac:dyDescent="0.25">
      <c r="A142" s="209" t="s">
        <v>302</v>
      </c>
      <c r="B142" s="210"/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</row>
    <row r="143" spans="1:13" ht="16.5" x14ac:dyDescent="0.25">
      <c r="A143" s="161">
        <v>1</v>
      </c>
      <c r="B143" s="128" t="str">
        <f>Тех.ПАРА!B214</f>
        <v>Протопопов Александр</v>
      </c>
      <c r="C143" s="129">
        <f>Тех.ПАРА!C214</f>
        <v>1996</v>
      </c>
      <c r="D143" s="129" t="str">
        <f>Тех.ПАРА!D214</f>
        <v>Сургут</v>
      </c>
      <c r="E143" s="129" t="str">
        <f>Тех.ПАРА!F214</f>
        <v>б/р</v>
      </c>
      <c r="F143" s="130" t="str">
        <f>Тех.ПАРА!E214</f>
        <v>S9</v>
      </c>
      <c r="G143" s="135" t="s">
        <v>390</v>
      </c>
      <c r="H143" s="135" t="s">
        <v>328</v>
      </c>
      <c r="I143" s="125">
        <v>38.200000000000003</v>
      </c>
      <c r="J143" s="130" t="s">
        <v>308</v>
      </c>
      <c r="K143" s="122" t="s">
        <v>359</v>
      </c>
      <c r="L143" s="129">
        <v>150</v>
      </c>
      <c r="M143" s="129" t="str">
        <f>Тех.ПАРА!G214</f>
        <v>самостоятельно</v>
      </c>
    </row>
    <row r="144" spans="1:13" ht="16.5" x14ac:dyDescent="0.25">
      <c r="A144" s="161">
        <v>2</v>
      </c>
      <c r="B144" s="128" t="str">
        <f>Тех.ПАРА!B60</f>
        <v>Беленко Антон</v>
      </c>
      <c r="C144" s="129">
        <f>Тех.ПАРА!C60</f>
        <v>1989</v>
      </c>
      <c r="D144" s="129" t="str">
        <f>Тех.ПАРА!D60</f>
        <v>Когалым</v>
      </c>
      <c r="E144" s="129" t="str">
        <f>Тех.ПАРА!F60</f>
        <v>б/р</v>
      </c>
      <c r="F144" s="130" t="str">
        <f>Тех.ПАРА!E60</f>
        <v>S10</v>
      </c>
      <c r="G144" s="135" t="s">
        <v>391</v>
      </c>
      <c r="H144" s="135" t="s">
        <v>311</v>
      </c>
      <c r="I144" s="134" t="str">
        <f>G144</f>
        <v>56,62</v>
      </c>
      <c r="J144" s="130" t="s">
        <v>308</v>
      </c>
      <c r="K144" s="122" t="s">
        <v>26</v>
      </c>
      <c r="L144" s="129">
        <v>142</v>
      </c>
      <c r="M144" s="129" t="str">
        <f>Тех.ПАРА!G60</f>
        <v xml:space="preserve">Перевалов А.Д. </v>
      </c>
    </row>
    <row r="145" spans="1:13" ht="16.5" x14ac:dyDescent="0.25">
      <c r="A145" s="129">
        <v>3</v>
      </c>
      <c r="B145" s="128" t="str">
        <f>Тех.ПАРА!B44</f>
        <v>Аржановский Сергей</v>
      </c>
      <c r="C145" s="129">
        <f>Тех.ПАРА!C44</f>
        <v>1978</v>
      </c>
      <c r="D145" s="129" t="str">
        <f>Тех.ПАРА!D44</f>
        <v>Радужный</v>
      </c>
      <c r="E145" s="129" t="str">
        <f>Тех.ПАРА!F44</f>
        <v>б/р</v>
      </c>
      <c r="F145" s="130" t="str">
        <f>Тех.ПАРА!E44</f>
        <v>S8</v>
      </c>
      <c r="G145" s="135" t="s">
        <v>517</v>
      </c>
      <c r="H145" s="135" t="s">
        <v>318</v>
      </c>
      <c r="I145" s="134">
        <f>H145*G145</f>
        <v>6.7272685185185187E-4</v>
      </c>
      <c r="J145" s="130" t="s">
        <v>308</v>
      </c>
      <c r="K145" s="122" t="s">
        <v>112</v>
      </c>
      <c r="L145" s="129">
        <v>134</v>
      </c>
      <c r="M145" s="129" t="str">
        <f>Тех.ПАРА!G44</f>
        <v>Калюжная Ю.В.</v>
      </c>
    </row>
    <row r="146" spans="1:13" ht="16.5" x14ac:dyDescent="0.25">
      <c r="A146" s="129">
        <v>4</v>
      </c>
      <c r="B146" s="128" t="str">
        <f>Тех.ПАРА!B153</f>
        <v>Заренков Петр</v>
      </c>
      <c r="C146" s="129">
        <f>Тех.ПАРА!C153</f>
        <v>1959</v>
      </c>
      <c r="D146" s="129" t="str">
        <f>Тех.ПАРА!D153</f>
        <v>Советский район</v>
      </c>
      <c r="E146" s="129" t="str">
        <f>Тех.ПАРА!F153</f>
        <v>б/р</v>
      </c>
      <c r="F146" s="130" t="str">
        <f>Тех.ПАРА!E153</f>
        <v>S9</v>
      </c>
      <c r="G146" s="135" t="s">
        <v>518</v>
      </c>
      <c r="H146" s="135" t="s">
        <v>328</v>
      </c>
      <c r="I146" s="134">
        <f>G146*H146</f>
        <v>7.0863136574074068E-4</v>
      </c>
      <c r="J146" s="130" t="s">
        <v>308</v>
      </c>
      <c r="K146" s="129">
        <v>4</v>
      </c>
      <c r="L146" s="129">
        <v>128</v>
      </c>
      <c r="M146" s="129" t="str">
        <f>Тех.ПАРА!G153</f>
        <v>Зверев Д.С.</v>
      </c>
    </row>
    <row r="147" spans="1:13" ht="16.5" x14ac:dyDescent="0.25">
      <c r="A147" s="129">
        <v>5</v>
      </c>
      <c r="B147" s="128" t="str">
        <f>Тех.ПАРА!B154</f>
        <v>Семьянов Дмитрий</v>
      </c>
      <c r="C147" s="129">
        <f>Тех.ПАРА!C154</f>
        <v>1992</v>
      </c>
      <c r="D147" s="129" t="str">
        <f>Тех.ПАРА!D154</f>
        <v>Советский район</v>
      </c>
      <c r="E147" s="129" t="str">
        <f>Тех.ПАРА!F154</f>
        <v>б/р</v>
      </c>
      <c r="F147" s="130" t="str">
        <f>Тех.ПАРА!E154</f>
        <v>S9</v>
      </c>
      <c r="G147" s="135" t="s">
        <v>519</v>
      </c>
      <c r="H147" s="135" t="s">
        <v>328</v>
      </c>
      <c r="I147" s="134">
        <f>H147*G147</f>
        <v>7.3047164351851854E-4</v>
      </c>
      <c r="J147" s="130" t="s">
        <v>308</v>
      </c>
      <c r="K147" s="129">
        <v>5</v>
      </c>
      <c r="L147" s="129">
        <v>122</v>
      </c>
      <c r="M147" s="129" t="str">
        <f>Тех.ПАРА!G154</f>
        <v>Зверев Д.С.</v>
      </c>
    </row>
    <row r="148" spans="1:13" ht="16.5" x14ac:dyDescent="0.25">
      <c r="A148" s="129">
        <v>6</v>
      </c>
      <c r="B148" s="128" t="str">
        <f>Тех.ПАРА!B76</f>
        <v>Ряузов Вадим</v>
      </c>
      <c r="C148" s="129">
        <f>Тех.ПАРА!C76</f>
        <v>1982</v>
      </c>
      <c r="D148" s="129" t="str">
        <f>Тех.ПАРА!D76</f>
        <v>Сургутский район</v>
      </c>
      <c r="E148" s="129" t="str">
        <f>Тех.ПАРА!F76</f>
        <v>б/р</v>
      </c>
      <c r="F148" s="130" t="str">
        <f>Тех.ПАРА!E76</f>
        <v>S8</v>
      </c>
      <c r="G148" s="135" t="s">
        <v>502</v>
      </c>
      <c r="H148" s="135" t="s">
        <v>318</v>
      </c>
      <c r="I148" s="134">
        <f>H148*G148</f>
        <v>7.4548703703703704E-4</v>
      </c>
      <c r="J148" s="130" t="s">
        <v>308</v>
      </c>
      <c r="K148" s="129">
        <v>6</v>
      </c>
      <c r="L148" s="129">
        <v>116</v>
      </c>
      <c r="M148" s="129" t="str">
        <f>Тех.ПАРА!G76</f>
        <v>Сафонова А.М.</v>
      </c>
    </row>
    <row r="149" spans="1:13" ht="33" x14ac:dyDescent="0.25">
      <c r="A149" s="129">
        <v>7</v>
      </c>
      <c r="B149" s="128" t="str">
        <f>Тех.ПАРА!B109</f>
        <v>Сулейманов Салих</v>
      </c>
      <c r="C149" s="129">
        <f>Тех.ПАРА!C109</f>
        <v>2000</v>
      </c>
      <c r="D149" s="129" t="str">
        <f>Тех.ПАРА!D109</f>
        <v>Мегион</v>
      </c>
      <c r="E149" s="129" t="str">
        <f>Тех.ПАРА!F109</f>
        <v>б/р</v>
      </c>
      <c r="F149" s="130" t="str">
        <f>Тех.ПАРА!E109</f>
        <v>S10</v>
      </c>
      <c r="G149" s="135" t="s">
        <v>497</v>
      </c>
      <c r="H149" s="135" t="s">
        <v>311</v>
      </c>
      <c r="I149" s="134" t="str">
        <f>G149</f>
        <v>01:07,0</v>
      </c>
      <c r="J149" s="130" t="s">
        <v>308</v>
      </c>
      <c r="K149" s="129">
        <v>7</v>
      </c>
      <c r="L149" s="129">
        <v>112</v>
      </c>
      <c r="M149" s="129" t="str">
        <f>Тех.ПАРА!G109</f>
        <v>Мулявина Е.В. Мананников К.В.</v>
      </c>
    </row>
    <row r="150" spans="1:13" ht="16.5" x14ac:dyDescent="0.25">
      <c r="A150" s="129">
        <v>8</v>
      </c>
      <c r="B150" s="128" t="str">
        <f>Тех.ПАРА!B111</f>
        <v>Скуратов Ильвин</v>
      </c>
      <c r="C150" s="129">
        <f>Тех.ПАРА!C111</f>
        <v>1998</v>
      </c>
      <c r="D150" s="129" t="str">
        <f>Тех.ПАРА!D111</f>
        <v>Мегион</v>
      </c>
      <c r="E150" s="129" t="str">
        <f>Тех.ПАРА!F111</f>
        <v>б/р</v>
      </c>
      <c r="F150" s="130" t="str">
        <f>Тех.ПАРА!E111</f>
        <v>S8</v>
      </c>
      <c r="G150" s="135" t="s">
        <v>520</v>
      </c>
      <c r="H150" s="135" t="s">
        <v>318</v>
      </c>
      <c r="I150" s="134">
        <f>H150*G150</f>
        <v>1.3036877314814815E-3</v>
      </c>
      <c r="J150" s="130" t="s">
        <v>308</v>
      </c>
      <c r="K150" s="129">
        <v>8</v>
      </c>
      <c r="L150" s="129">
        <v>108</v>
      </c>
      <c r="M150" s="129" t="str">
        <f>Тех.ПАРА!G111</f>
        <v>Мулявина Е.В.</v>
      </c>
    </row>
    <row r="151" spans="1:13" ht="15.75" x14ac:dyDescent="0.25">
      <c r="A151" s="211" t="s">
        <v>32</v>
      </c>
      <c r="B151" s="212"/>
      <c r="C151" s="212"/>
      <c r="D151" s="212"/>
      <c r="E151" s="212"/>
      <c r="F151" s="212"/>
      <c r="G151" s="212"/>
      <c r="H151" s="212"/>
      <c r="I151" s="212"/>
      <c r="J151" s="212"/>
      <c r="K151" s="212"/>
      <c r="L151" s="212"/>
      <c r="M151" s="213"/>
    </row>
    <row r="152" spans="1:13" ht="16.5" x14ac:dyDescent="0.25">
      <c r="A152" s="136">
        <v>1</v>
      </c>
      <c r="B152" s="137" t="str">
        <f>Тех.ПАРА!B212</f>
        <v>Филатов Сергей</v>
      </c>
      <c r="C152" s="123">
        <f>Тех.ПАРА!C212</f>
        <v>1970</v>
      </c>
      <c r="D152" s="136" t="str">
        <f>Тех.ПАРА!D212</f>
        <v>Сургут</v>
      </c>
      <c r="E152" s="136" t="str">
        <f>Тех.ПАРА!F212</f>
        <v>б/р</v>
      </c>
      <c r="F152" s="138" t="str">
        <f>Тех.ПАРА!E212</f>
        <v>S11</v>
      </c>
      <c r="G152" s="139" t="s">
        <v>392</v>
      </c>
      <c r="H152" s="125" t="s">
        <v>308</v>
      </c>
      <c r="I152" s="134" t="str">
        <f>G152</f>
        <v>48,29</v>
      </c>
      <c r="J152" s="140" t="s">
        <v>112</v>
      </c>
      <c r="K152" s="141" t="s">
        <v>359</v>
      </c>
      <c r="L152" s="136">
        <v>155</v>
      </c>
      <c r="M152" s="123" t="str">
        <f>Тех.ПАРА!G212</f>
        <v>самостоятельно</v>
      </c>
    </row>
    <row r="153" spans="1:13" ht="15.75" x14ac:dyDescent="0.25">
      <c r="A153" s="211" t="s">
        <v>124</v>
      </c>
      <c r="B153" s="212"/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  <c r="M153" s="213"/>
    </row>
    <row r="154" spans="1:13" ht="16.5" x14ac:dyDescent="0.25">
      <c r="A154" s="174">
        <v>1</v>
      </c>
      <c r="B154" s="137" t="str">
        <f>Тех.ПАРА!B10</f>
        <v>Ветров Дмитрий</v>
      </c>
      <c r="C154" s="123">
        <f>Тех.ПАРА!C10</f>
        <v>1978</v>
      </c>
      <c r="D154" s="136" t="str">
        <f>Тех.ПАРА!D10</f>
        <v>Лангепас</v>
      </c>
      <c r="E154" s="136" t="str">
        <f>Тех.ПАРА!F10</f>
        <v>б/р</v>
      </c>
      <c r="F154" s="138" t="str">
        <f>Тех.ПАРА!E10</f>
        <v>S12</v>
      </c>
      <c r="G154" s="139" t="s">
        <v>393</v>
      </c>
      <c r="H154" s="125" t="s">
        <v>319</v>
      </c>
      <c r="I154" s="125">
        <v>51.7</v>
      </c>
      <c r="J154" s="140" t="s">
        <v>250</v>
      </c>
      <c r="K154" s="141" t="s">
        <v>359</v>
      </c>
      <c r="L154" s="136">
        <v>150</v>
      </c>
      <c r="M154" s="123" t="str">
        <f>Тех.ПАРА!G10</f>
        <v>Зайцева Н.Л.</v>
      </c>
    </row>
    <row r="155" spans="1:13" ht="16.5" x14ac:dyDescent="0.25">
      <c r="A155" s="174">
        <v>2</v>
      </c>
      <c r="B155" s="137" t="str">
        <f>Тех.ПАРА!B168</f>
        <v>Аксенов Егор</v>
      </c>
      <c r="C155" s="123">
        <f>Тех.ПАРА!C168</f>
        <v>2007</v>
      </c>
      <c r="D155" s="136" t="str">
        <f>Тех.ПАРА!D168</f>
        <v>Нижневартовск</v>
      </c>
      <c r="E155" s="136" t="str">
        <f>Тех.ПАРА!F168</f>
        <v>б/р</v>
      </c>
      <c r="F155" s="138" t="str">
        <f>Тех.ПАРА!E168</f>
        <v>S13</v>
      </c>
      <c r="G155" s="139" t="s">
        <v>395</v>
      </c>
      <c r="H155" s="125" t="s">
        <v>320</v>
      </c>
      <c r="I155" s="125" t="s">
        <v>396</v>
      </c>
      <c r="J155" s="140" t="s">
        <v>250</v>
      </c>
      <c r="K155" s="141" t="s">
        <v>26</v>
      </c>
      <c r="L155" s="136">
        <v>142</v>
      </c>
      <c r="M155" s="123" t="str">
        <f>Тех.ПАРА!G168</f>
        <v>Игумнова А.А.</v>
      </c>
    </row>
    <row r="156" spans="1:13" ht="16.5" x14ac:dyDescent="0.25">
      <c r="A156" s="174">
        <v>3</v>
      </c>
      <c r="B156" s="137" t="str">
        <f>Тех.ПАРА!B132</f>
        <v>Богданов Егор</v>
      </c>
      <c r="C156" s="123">
        <f>Тех.ПАРА!C132</f>
        <v>1995</v>
      </c>
      <c r="D156" s="136" t="str">
        <f>Тех.ПАРА!D132</f>
        <v>Урай</v>
      </c>
      <c r="E156" s="136" t="str">
        <f>Тех.ПАРА!F132</f>
        <v>б/р</v>
      </c>
      <c r="F156" s="138" t="str">
        <f>Тех.ПАРА!E132</f>
        <v>S13</v>
      </c>
      <c r="G156" s="139" t="s">
        <v>394</v>
      </c>
      <c r="H156" s="125" t="s">
        <v>320</v>
      </c>
      <c r="I156" s="125">
        <v>53.7</v>
      </c>
      <c r="J156" s="140" t="s">
        <v>250</v>
      </c>
      <c r="K156" s="141" t="s">
        <v>112</v>
      </c>
      <c r="L156" s="136">
        <v>134</v>
      </c>
      <c r="M156" s="123" t="str">
        <f>Тех.ПАРА!G132</f>
        <v>Бусарева Е.А.</v>
      </c>
    </row>
    <row r="157" spans="1:13" ht="16.5" x14ac:dyDescent="0.25">
      <c r="A157" s="136">
        <v>4</v>
      </c>
      <c r="B157" s="137" t="str">
        <f>Тех.ПАРА!B170</f>
        <v>Фаррахов Азат</v>
      </c>
      <c r="C157" s="123">
        <f>Тех.ПАРА!C170</f>
        <v>1990</v>
      </c>
      <c r="D157" s="136" t="str">
        <f>Тех.ПАРА!D170</f>
        <v>Нижневартовск</v>
      </c>
      <c r="E157" s="136" t="str">
        <f>Тех.ПАРА!F170</f>
        <v>б/р</v>
      </c>
      <c r="F157" s="138" t="str">
        <f>Тех.ПАРА!E170</f>
        <v>S12</v>
      </c>
      <c r="G157" s="139" t="s">
        <v>521</v>
      </c>
      <c r="H157" s="125" t="s">
        <v>319</v>
      </c>
      <c r="I157" s="134">
        <f>H157*G157</f>
        <v>6.9878611111111116E-4</v>
      </c>
      <c r="J157" s="140" t="s">
        <v>175</v>
      </c>
      <c r="K157" s="136">
        <v>4</v>
      </c>
      <c r="L157" s="136">
        <v>128</v>
      </c>
      <c r="M157" s="123" t="str">
        <f>Тех.ПАРА!G170</f>
        <v>Гайфетдинова М.В.</v>
      </c>
    </row>
    <row r="158" spans="1:13" ht="16.5" x14ac:dyDescent="0.25">
      <c r="A158" s="136">
        <v>5</v>
      </c>
      <c r="B158" s="137" t="s">
        <v>329</v>
      </c>
      <c r="C158" s="123">
        <v>1967</v>
      </c>
      <c r="D158" s="136" t="s">
        <v>18</v>
      </c>
      <c r="E158" s="136" t="s">
        <v>22</v>
      </c>
      <c r="F158" s="138" t="s">
        <v>64</v>
      </c>
      <c r="G158" s="139" t="s">
        <v>522</v>
      </c>
      <c r="H158" s="125" t="s">
        <v>319</v>
      </c>
      <c r="I158" s="134">
        <f>H158*G158</f>
        <v>8.037821759259258E-4</v>
      </c>
      <c r="J158" s="140" t="s">
        <v>175</v>
      </c>
      <c r="K158" s="136">
        <v>5</v>
      </c>
      <c r="L158" s="136">
        <v>122</v>
      </c>
      <c r="M158" s="123" t="s">
        <v>330</v>
      </c>
    </row>
    <row r="159" spans="1:13" ht="16.5" x14ac:dyDescent="0.25">
      <c r="A159" s="136">
        <v>6</v>
      </c>
      <c r="B159" s="137" t="str">
        <f>Тех.ПАРА!B171</f>
        <v>Фархутдинов Расим</v>
      </c>
      <c r="C159" s="123">
        <f>Тех.ПАРА!C171</f>
        <v>2002</v>
      </c>
      <c r="D159" s="136" t="str">
        <f>Тех.ПАРА!D171</f>
        <v>Нижневартовск</v>
      </c>
      <c r="E159" s="136" t="str">
        <f>Тех.ПАРА!F171</f>
        <v>б/р</v>
      </c>
      <c r="F159" s="138" t="str">
        <f>Тех.ПАРА!E171</f>
        <v>S12</v>
      </c>
      <c r="G159" s="139" t="s">
        <v>523</v>
      </c>
      <c r="H159" s="125" t="s">
        <v>319</v>
      </c>
      <c r="I159" s="134">
        <f>H159*G159</f>
        <v>9.6934861111111102E-4</v>
      </c>
      <c r="J159" s="140" t="s">
        <v>22</v>
      </c>
      <c r="K159" s="136">
        <v>6</v>
      </c>
      <c r="L159" s="136">
        <v>116</v>
      </c>
      <c r="M159" s="123" t="str">
        <f>Тех.ПАРА!G171</f>
        <v>Кондрашина А.В.</v>
      </c>
    </row>
    <row r="160" spans="1:13" ht="15.75" x14ac:dyDescent="0.25">
      <c r="A160" s="211" t="s">
        <v>267</v>
      </c>
      <c r="B160" s="212"/>
      <c r="C160" s="212"/>
      <c r="D160" s="212"/>
      <c r="E160" s="212"/>
      <c r="F160" s="212"/>
      <c r="G160" s="212"/>
      <c r="H160" s="212"/>
      <c r="I160" s="212"/>
      <c r="J160" s="212"/>
      <c r="K160" s="212"/>
      <c r="L160" s="212"/>
      <c r="M160" s="213"/>
    </row>
    <row r="161" spans="1:13" ht="16.5" x14ac:dyDescent="0.25">
      <c r="A161" s="182">
        <v>1</v>
      </c>
      <c r="B161" s="137" t="str">
        <f>Тех.ПАРА!B236</f>
        <v>Скиданов Иван</v>
      </c>
      <c r="C161" s="123">
        <f>Тех.ПАРА!C236</f>
        <v>1992</v>
      </c>
      <c r="D161" s="136" t="str">
        <f>Тех.ПАРА!D236</f>
        <v>Белоярский район</v>
      </c>
      <c r="E161" s="136" t="str">
        <f>Тех.ПАРА!F236</f>
        <v>б/р</v>
      </c>
      <c r="F161" s="138" t="str">
        <f>Тех.ПАРА!E236</f>
        <v>S14</v>
      </c>
      <c r="G161" s="139" t="s">
        <v>398</v>
      </c>
      <c r="H161" s="125" t="s">
        <v>308</v>
      </c>
      <c r="I161" s="134" t="str">
        <f>G161</f>
        <v>35,87</v>
      </c>
      <c r="J161" s="140" t="s">
        <v>28</v>
      </c>
      <c r="K161" s="141" t="s">
        <v>359</v>
      </c>
      <c r="L161" s="136">
        <v>170</v>
      </c>
      <c r="M161" s="123" t="str">
        <f>Тех.ПАРА!G236</f>
        <v>Машегулов А.И.</v>
      </c>
    </row>
    <row r="162" spans="1:13" ht="16.5" x14ac:dyDescent="0.25">
      <c r="A162" s="182">
        <v>2</v>
      </c>
      <c r="B162" s="137" t="str">
        <f>Тех.ПАРА!B94</f>
        <v>Абдурахманов Линар</v>
      </c>
      <c r="C162" s="123">
        <f>Тех.ПАРА!C94</f>
        <v>1988</v>
      </c>
      <c r="D162" s="136" t="str">
        <f>Тех.ПАРА!D94</f>
        <v>Покачи</v>
      </c>
      <c r="E162" s="136" t="str">
        <f>Тех.ПАРА!F94</f>
        <v>б/р</v>
      </c>
      <c r="F162" s="138" t="str">
        <f>Тех.ПАРА!E94</f>
        <v>S14</v>
      </c>
      <c r="G162" s="139" t="s">
        <v>397</v>
      </c>
      <c r="H162" s="125" t="s">
        <v>308</v>
      </c>
      <c r="I162" s="134" t="str">
        <f>G162</f>
        <v>55,0</v>
      </c>
      <c r="J162" s="140" t="s">
        <v>250</v>
      </c>
      <c r="K162" s="141" t="s">
        <v>26</v>
      </c>
      <c r="L162" s="136">
        <v>142</v>
      </c>
      <c r="M162" s="123" t="str">
        <f>Тех.ПАРА!G94</f>
        <v>Кадочникова А.М.</v>
      </c>
    </row>
    <row r="163" spans="1:13" ht="33" x14ac:dyDescent="0.25">
      <c r="A163" s="136">
        <v>3</v>
      </c>
      <c r="B163" s="137" t="str">
        <f>Тех.ПАРА!B235</f>
        <v>Ким Александр</v>
      </c>
      <c r="C163" s="123">
        <f>Тех.ПАРА!C235</f>
        <v>1996</v>
      </c>
      <c r="D163" s="136" t="str">
        <f>Тех.ПАРА!D235</f>
        <v>Белоярский район</v>
      </c>
      <c r="E163" s="136" t="str">
        <f>Тех.ПАРА!F235</f>
        <v>б/р</v>
      </c>
      <c r="F163" s="138" t="str">
        <f>Тех.ПАРА!E235</f>
        <v>S14</v>
      </c>
      <c r="G163" s="139" t="s">
        <v>524</v>
      </c>
      <c r="H163" s="125" t="s">
        <v>308</v>
      </c>
      <c r="I163" s="134" t="str">
        <f>G163</f>
        <v>01:04,5</v>
      </c>
      <c r="J163" s="140" t="s">
        <v>250</v>
      </c>
      <c r="K163" s="141" t="s">
        <v>112</v>
      </c>
      <c r="L163" s="136">
        <v>134</v>
      </c>
      <c r="M163" s="123" t="str">
        <f>Тех.ПАРА!G235</f>
        <v>Киселев С.В. Жибурт Л.И.</v>
      </c>
    </row>
    <row r="164" spans="1:13" ht="17.25" x14ac:dyDescent="0.25">
      <c r="A164" s="173">
        <v>4</v>
      </c>
      <c r="B164" s="137" t="str">
        <f>Тех.ПАРА!B200</f>
        <v>Мышкин Владимир</v>
      </c>
      <c r="C164" s="123">
        <f>Тех.ПАРА!C200</f>
        <v>1984</v>
      </c>
      <c r="D164" s="136" t="str">
        <f>Тех.ПАРА!D200</f>
        <v>Нефтеюганск</v>
      </c>
      <c r="E164" s="136" t="str">
        <f>Тех.ПАРА!F200</f>
        <v>3юн</v>
      </c>
      <c r="F164" s="138" t="str">
        <f>Тех.ПАРА!E200</f>
        <v>S14</v>
      </c>
      <c r="G164" s="139" t="s">
        <v>361</v>
      </c>
      <c r="H164" s="125" t="s">
        <v>308</v>
      </c>
      <c r="I164" s="134" t="s">
        <v>308</v>
      </c>
      <c r="J164" s="140" t="s">
        <v>308</v>
      </c>
      <c r="K164" s="141" t="s">
        <v>308</v>
      </c>
      <c r="L164" s="136" t="s">
        <v>308</v>
      </c>
      <c r="M164" s="123" t="str">
        <f>Тех.ПАРА!G200</f>
        <v>Лобачев С.В.</v>
      </c>
    </row>
    <row r="165" spans="1:13" x14ac:dyDescent="0.25">
      <c r="A165" s="33"/>
      <c r="B165" s="33"/>
      <c r="C165" s="33"/>
      <c r="D165" s="33"/>
      <c r="E165" s="33"/>
      <c r="F165" s="33"/>
      <c r="G165" s="33"/>
      <c r="H165" s="37"/>
      <c r="I165" s="37"/>
      <c r="J165" s="37"/>
      <c r="K165" s="37"/>
      <c r="L165" s="33"/>
      <c r="M165" s="33"/>
    </row>
    <row r="166" spans="1:13" x14ac:dyDescent="0.25">
      <c r="A166" s="33"/>
      <c r="B166" s="33"/>
      <c r="C166" s="33"/>
      <c r="D166" s="33"/>
      <c r="E166" s="33"/>
      <c r="F166" s="33"/>
      <c r="G166" s="33"/>
      <c r="H166" s="37"/>
      <c r="I166" s="37"/>
      <c r="J166" s="37"/>
      <c r="K166" s="37"/>
      <c r="L166" s="33"/>
      <c r="M166" s="33"/>
    </row>
    <row r="167" spans="1:13" ht="16.5" x14ac:dyDescent="0.25">
      <c r="A167" s="214" t="s">
        <v>117</v>
      </c>
      <c r="B167" s="214"/>
      <c r="C167" s="214"/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</row>
    <row r="168" spans="1:13" ht="16.5" x14ac:dyDescent="0.25">
      <c r="A168" s="162"/>
      <c r="B168" s="176"/>
      <c r="C168" s="177"/>
      <c r="D168" s="178"/>
      <c r="E168" s="178"/>
      <c r="F168" s="178"/>
      <c r="G168" s="178"/>
      <c r="H168" s="179"/>
      <c r="I168" s="179"/>
      <c r="J168" s="179"/>
      <c r="K168" s="179"/>
      <c r="L168" s="180"/>
      <c r="M168" s="181"/>
    </row>
    <row r="169" spans="1:13" ht="16.5" x14ac:dyDescent="0.25">
      <c r="A169" s="214" t="s">
        <v>38</v>
      </c>
      <c r="B169" s="214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</row>
    <row r="170" spans="1:13" x14ac:dyDescent="0.25">
      <c r="A170" s="1"/>
      <c r="B170" s="4"/>
      <c r="C170" s="5"/>
      <c r="D170" s="6"/>
      <c r="E170" s="6"/>
      <c r="F170" s="11"/>
      <c r="G170" s="11"/>
      <c r="H170" s="37"/>
      <c r="I170" s="37"/>
      <c r="J170" s="37"/>
      <c r="K170" s="37"/>
      <c r="L170" s="13"/>
      <c r="M170" s="12"/>
    </row>
  </sheetData>
  <sortState ref="B68:M76">
    <sortCondition ref="I68:I76"/>
  </sortState>
  <mergeCells count="49">
    <mergeCell ref="A121:M121"/>
    <mergeCell ref="A153:M153"/>
    <mergeCell ref="A160:M160"/>
    <mergeCell ref="A167:M167"/>
    <mergeCell ref="A169:M169"/>
    <mergeCell ref="A122:M122"/>
    <mergeCell ref="A124:M124"/>
    <mergeCell ref="A126:M126"/>
    <mergeCell ref="A131:M131"/>
    <mergeCell ref="A142:M142"/>
    <mergeCell ref="A151:M151"/>
    <mergeCell ref="A120:M120"/>
    <mergeCell ref="A89:M89"/>
    <mergeCell ref="A91:M91"/>
    <mergeCell ref="A95:M95"/>
    <mergeCell ref="A100:M100"/>
    <mergeCell ref="A106:M106"/>
    <mergeCell ref="A86:M86"/>
    <mergeCell ref="A109:M109"/>
    <mergeCell ref="A115:M115"/>
    <mergeCell ref="A117:M117"/>
    <mergeCell ref="A119:M119"/>
    <mergeCell ref="A87:M87"/>
    <mergeCell ref="A67:M67"/>
    <mergeCell ref="A80:M80"/>
    <mergeCell ref="A82:M82"/>
    <mergeCell ref="A84:M84"/>
    <mergeCell ref="A85:M85"/>
    <mergeCell ref="A12:M12"/>
    <mergeCell ref="A15:M15"/>
    <mergeCell ref="A21:M21"/>
    <mergeCell ref="A24:M24"/>
    <mergeCell ref="A32:M32"/>
    <mergeCell ref="A8:M8"/>
    <mergeCell ref="A1:M1"/>
    <mergeCell ref="A2:M2"/>
    <mergeCell ref="A3:M3"/>
    <mergeCell ref="A4:M4"/>
    <mergeCell ref="A6:M6"/>
    <mergeCell ref="A34:M34"/>
    <mergeCell ref="A36:M36"/>
    <mergeCell ref="A37:M37"/>
    <mergeCell ref="A38:M38"/>
    <mergeCell ref="A39:M39"/>
    <mergeCell ref="A43:M43"/>
    <mergeCell ref="A47:M47"/>
    <mergeCell ref="A53:M53"/>
    <mergeCell ref="A60:M60"/>
    <mergeCell ref="A41:M41"/>
  </mergeCells>
  <pageMargins left="0.16" right="0.11" top="1.51" bottom="0.16" header="0.3" footer="0.16"/>
  <pageSetup paperSize="9" scale="63" orientation="portrait" r:id="rId1"/>
  <headerFooter>
    <oddHeader>&amp;C&amp;G</oddHeader>
  </headerFooter>
  <rowBreaks count="3" manualBreakCount="3">
    <brk id="35" max="16383" man="1"/>
    <brk id="83" max="16383" man="1"/>
    <brk id="118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Тех.ПАРА</vt:lpstr>
      <vt:lpstr>Тех.СУРД</vt:lpstr>
      <vt:lpstr>СГ дюжм вс 100</vt:lpstr>
      <vt:lpstr>СГ дюжм вс 50</vt:lpstr>
      <vt:lpstr>СГ дюжм на спине 50</vt:lpstr>
      <vt:lpstr>Вольный стиль ЛИН,ПОДА</vt:lpstr>
      <vt:lpstr>На спине ЛИН,ПОДА</vt:lpstr>
      <vt:lpstr>'Вольный стиль ЛИН,ПОДА'!Область_печати</vt:lpstr>
      <vt:lpstr>'На спине ЛИН,ПОДА'!Область_печати</vt:lpstr>
      <vt:lpstr>'СГ дюжм вс 100'!Область_печати</vt:lpstr>
      <vt:lpstr>'СГ дюжм вс 50'!Область_печати</vt:lpstr>
      <vt:lpstr>'СГ дюжм на спине 50'!Область_печати</vt:lpstr>
      <vt:lpstr>Тех.ПАРА!Область_печати</vt:lpstr>
      <vt:lpstr>Тех.СУРД!Область_печати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2020-02-18T05:27:29Z</dcterms:modified>
</cp:coreProperties>
</file>