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914872F6-F036-41C8-935A-2DF5D2320E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4" i="1" l="1"/>
  <c r="AS15" i="1"/>
  <c r="AS16" i="1"/>
  <c r="AS22" i="1"/>
  <c r="AS17" i="1"/>
  <c r="AS13" i="1"/>
  <c r="AK14" i="1"/>
  <c r="AK15" i="1"/>
  <c r="AK16" i="1"/>
  <c r="AK18" i="1"/>
  <c r="AK20" i="1"/>
  <c r="AK19" i="1"/>
  <c r="AK17" i="1"/>
  <c r="AK21" i="1"/>
  <c r="AK13" i="1"/>
  <c r="AU22" i="1" l="1"/>
  <c r="AU21" i="1"/>
  <c r="AC14" i="1"/>
  <c r="AC15" i="1"/>
  <c r="AU15" i="1" s="1"/>
  <c r="AC16" i="1"/>
  <c r="AC23" i="1"/>
  <c r="AU23" i="1" s="1"/>
  <c r="AC19" i="1"/>
  <c r="AC17" i="1"/>
  <c r="AU17" i="1" s="1"/>
  <c r="AC25" i="1"/>
  <c r="AU25" i="1" s="1"/>
  <c r="AC13" i="1"/>
  <c r="S14" i="1" l="1"/>
  <c r="AU14" i="1" s="1"/>
  <c r="S16" i="1"/>
  <c r="AU16" i="1" s="1"/>
  <c r="S18" i="1"/>
  <c r="AU18" i="1" s="1"/>
  <c r="S20" i="1"/>
  <c r="AU20" i="1" s="1"/>
  <c r="S19" i="1"/>
  <c r="AU19" i="1" s="1"/>
  <c r="S24" i="1"/>
  <c r="AU24" i="1" s="1"/>
  <c r="S13" i="1"/>
  <c r="AU13" i="1" s="1"/>
</calcChain>
</file>

<file path=xl/sharedStrings.xml><?xml version="1.0" encoding="utf-8"?>
<sst xmlns="http://schemas.openxmlformats.org/spreadsheetml/2006/main" count="131" uniqueCount="44">
  <si>
    <t>Город</t>
  </si>
  <si>
    <t>Лыжные гонки</t>
  </si>
  <si>
    <t>Общий зачет</t>
  </si>
  <si>
    <t>Чемпионат</t>
  </si>
  <si>
    <t>Первенство</t>
  </si>
  <si>
    <t>итого</t>
  </si>
  <si>
    <t>Сургутский р-н</t>
  </si>
  <si>
    <t xml:space="preserve"> </t>
  </si>
  <si>
    <t>Лангепас</t>
  </si>
  <si>
    <t>Сургут</t>
  </si>
  <si>
    <t>Нижневартовск</t>
  </si>
  <si>
    <t>Советский р-н</t>
  </si>
  <si>
    <t>Мегион</t>
  </si>
  <si>
    <t>Нефтеюганский р-н</t>
  </si>
  <si>
    <t>Югорск</t>
  </si>
  <si>
    <t>Ханты-Мансийск</t>
  </si>
  <si>
    <t>Нефтеюганск</t>
  </si>
  <si>
    <t>Пыть-Ях</t>
  </si>
  <si>
    <t>Белоярский р-н</t>
  </si>
  <si>
    <t>Нягань</t>
  </si>
  <si>
    <t>Когалым</t>
  </si>
  <si>
    <t>Урай</t>
  </si>
  <si>
    <t>Радужный</t>
  </si>
  <si>
    <t>Нижневартовский р-н</t>
  </si>
  <si>
    <t>Покачи</t>
  </si>
  <si>
    <t>Х-Мансийский р-н</t>
  </si>
  <si>
    <t>Октябрьский  р-н</t>
  </si>
  <si>
    <t>Кондинский р-н</t>
  </si>
  <si>
    <t xml:space="preserve">Березовский р-н </t>
  </si>
  <si>
    <t>место</t>
  </si>
  <si>
    <t>очки</t>
  </si>
  <si>
    <t>Легкая атлетика</t>
  </si>
  <si>
    <t>Волейбол</t>
  </si>
  <si>
    <t>Настольный теннис</t>
  </si>
  <si>
    <t>Плавание</t>
  </si>
  <si>
    <t>Согласовано:</t>
  </si>
  <si>
    <t>Гл. судья</t>
  </si>
  <si>
    <t>В.С. Сивкова</t>
  </si>
  <si>
    <t>Результаты  общекомандного зачета по Сурдспартакиаде Ханты-Мансийского автономного округа - Югры за 2019 год</t>
  </si>
  <si>
    <t>I</t>
  </si>
  <si>
    <t>II</t>
  </si>
  <si>
    <t>III</t>
  </si>
  <si>
    <t>-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</si>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</sst>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3" fillId="0" borderId="0" xfId="0" applyFont="1"/>
    <xf numFmtId="0" fontId="4" fillId="0" borderId="0" xfId="1" applyFont="1"/>
    <xf numFmtId="0" fontId="7" fillId="0" borderId="0" xfId="1" applyFont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 wrapText="1"/>
    </xf>
    <xf numFmtId="0" fontId="15" fillId="6" borderId="14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6" borderId="6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13" fillId="3" borderId="10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 vertical="center" wrapText="1"/>
    </xf>
    <xf numFmtId="0" fontId="16" fillId="4" borderId="34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4" borderId="36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" fillId="0" borderId="0" xfId="1" applyFont="1"/>
    <xf numFmtId="0" fontId="17" fillId="0" borderId="0" xfId="1" applyFont="1"/>
    <xf numFmtId="0" fontId="15" fillId="5" borderId="6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4" fillId="5" borderId="38" xfId="1" applyFont="1" applyFill="1" applyBorder="1" applyAlignment="1">
      <alignment horizontal="center" vertical="center" wrapText="1"/>
    </xf>
    <xf numFmtId="0" fontId="15" fillId="6" borderId="38" xfId="1" applyFont="1" applyFill="1" applyBorder="1" applyAlignment="1">
      <alignment horizontal="center" vertical="center" wrapText="1"/>
    </xf>
    <xf numFmtId="0" fontId="12" fillId="3" borderId="38" xfId="1" applyFont="1" applyFill="1" applyBorder="1" applyAlignment="1">
      <alignment horizontal="center" vertical="center" wrapText="1"/>
    </xf>
    <xf numFmtId="0" fontId="13" fillId="3" borderId="38" xfId="1" applyFont="1" applyFill="1" applyBorder="1" applyAlignment="1">
      <alignment horizontal="center" vertical="center" wrapText="1"/>
    </xf>
    <xf numFmtId="0" fontId="16" fillId="4" borderId="38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27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4" fillId="3" borderId="30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8" fillId="0" borderId="0" xfId="1" applyFont="1"/>
    <xf numFmtId="0" fontId="18" fillId="0" borderId="37" xfId="1" applyFont="1" applyBorder="1"/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350346</xdr:colOff>
      <xdr:row>6</xdr:row>
      <xdr:rowOff>32845</xdr:rowOff>
    </xdr:from>
    <xdr:to>
      <xdr:col>28</xdr:col>
      <xdr:colOff>204604</xdr:colOff>
      <xdr:row>6</xdr:row>
      <xdr:rowOff>788276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725" y="426983"/>
          <a:ext cx="1781155" cy="755431"/>
        </a:xfrm>
        <a:prstGeom prst="rect">
          <a:avLst/>
        </a:prstGeom>
      </xdr:spPr>
    </xdr:pic>
    <xdr:clientData/>
  </xdr:twoCellAnchor>
  <xdr:twoCellAnchor editAs="oneCell">
    <xdr:from>
      <xdr:col>4</xdr:col>
      <xdr:colOff>109483</xdr:colOff>
      <xdr:row>6</xdr:row>
      <xdr:rowOff>19050</xdr:rowOff>
    </xdr:from>
    <xdr:to>
      <xdr:col>17</xdr:col>
      <xdr:colOff>161370</xdr:colOff>
      <xdr:row>6</xdr:row>
      <xdr:rowOff>787579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3608" y="419100"/>
          <a:ext cx="1309187" cy="768529"/>
        </a:xfrm>
        <a:prstGeom prst="rect">
          <a:avLst/>
        </a:prstGeom>
      </xdr:spPr>
    </xdr:pic>
    <xdr:clientData/>
  </xdr:twoCellAnchor>
  <xdr:twoCellAnchor editAs="oneCell">
    <xdr:from>
      <xdr:col>20</xdr:col>
      <xdr:colOff>21897</xdr:colOff>
      <xdr:row>6</xdr:row>
      <xdr:rowOff>32846</xdr:rowOff>
    </xdr:from>
    <xdr:to>
      <xdr:col>21</xdr:col>
      <xdr:colOff>384335</xdr:colOff>
      <xdr:row>6</xdr:row>
      <xdr:rowOff>777329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7759" y="1215260"/>
          <a:ext cx="723731" cy="744483"/>
        </a:xfrm>
        <a:prstGeom prst="rect">
          <a:avLst/>
        </a:prstGeom>
      </xdr:spPr>
    </xdr:pic>
    <xdr:clientData/>
  </xdr:twoCellAnchor>
  <xdr:twoCellAnchor editAs="oneCell">
    <xdr:from>
      <xdr:col>32</xdr:col>
      <xdr:colOff>284656</xdr:colOff>
      <xdr:row>6</xdr:row>
      <xdr:rowOff>10948</xdr:rowOff>
    </xdr:from>
    <xdr:to>
      <xdr:col>34</xdr:col>
      <xdr:colOff>281224</xdr:colOff>
      <xdr:row>6</xdr:row>
      <xdr:rowOff>788276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6380" y="405086"/>
          <a:ext cx="762947" cy="777328"/>
        </a:xfrm>
        <a:prstGeom prst="rect">
          <a:avLst/>
        </a:prstGeom>
      </xdr:spPr>
    </xdr:pic>
    <xdr:clientData/>
  </xdr:twoCellAnchor>
  <xdr:twoCellAnchor editAs="oneCell">
    <xdr:from>
      <xdr:col>40</xdr:col>
      <xdr:colOff>10947</xdr:colOff>
      <xdr:row>6</xdr:row>
      <xdr:rowOff>10949</xdr:rowOff>
    </xdr:from>
    <xdr:to>
      <xdr:col>44</xdr:col>
      <xdr:colOff>46229</xdr:colOff>
      <xdr:row>6</xdr:row>
      <xdr:rowOff>755430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0085" y="405087"/>
          <a:ext cx="1589937" cy="744481"/>
        </a:xfrm>
        <a:prstGeom prst="rect">
          <a:avLst/>
        </a:prstGeom>
      </xdr:spPr>
    </xdr:pic>
    <xdr:clientData/>
  </xdr:twoCellAnchor>
  <xdr:twoCellAnchor editAs="oneCell">
    <xdr:from>
      <xdr:col>46</xdr:col>
      <xdr:colOff>98533</xdr:colOff>
      <xdr:row>6</xdr:row>
      <xdr:rowOff>54741</xdr:rowOff>
    </xdr:from>
    <xdr:to>
      <xdr:col>47</xdr:col>
      <xdr:colOff>383189</xdr:colOff>
      <xdr:row>6</xdr:row>
      <xdr:rowOff>777328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4395" y="448879"/>
          <a:ext cx="722587" cy="72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view="pageBreakPreview" zoomScale="87" zoomScaleNormal="100" zoomScaleSheetLayoutView="87" zoomScalePageLayoutView="85" workbookViewId="0">
      <selection activeCell="Q5" sqref="Q5"/>
    </sheetView>
  </sheetViews>
  <sheetFormatPr defaultRowHeight="15.75" x14ac:dyDescent="0.25"/>
  <cols>
    <col min="1" max="1" width="3.7109375" style="1" customWidth="1"/>
    <col min="2" max="2" width="19.28515625" style="1" customWidth="1"/>
    <col min="3" max="4" width="6.140625" style="1" customWidth="1"/>
    <col min="5" max="5" width="5.42578125" style="1" customWidth="1"/>
    <col min="6" max="15" width="0" style="1" hidden="1" customWidth="1"/>
    <col min="16" max="16" width="6.140625" style="1" customWidth="1"/>
    <col min="17" max="17" width="6" style="1" customWidth="1"/>
    <col min="18" max="18" width="5.42578125" style="1" customWidth="1"/>
    <col min="19" max="19" width="5.7109375" style="1" customWidth="1"/>
    <col min="20" max="20" width="6.42578125" style="1" customWidth="1"/>
    <col min="21" max="21" width="5.42578125" style="1" customWidth="1"/>
    <col min="22" max="22" width="5.85546875" style="1" customWidth="1"/>
    <col min="23" max="23" width="6.140625" style="1" customWidth="1"/>
    <col min="24" max="24" width="5.85546875" style="1" customWidth="1"/>
    <col min="25" max="25" width="5.28515625" style="1" customWidth="1"/>
    <col min="26" max="26" width="6.85546875" style="1" bestFit="1" customWidth="1"/>
    <col min="27" max="27" width="5.5703125" style="1" customWidth="1"/>
    <col min="28" max="28" width="5.28515625" style="1" customWidth="1"/>
    <col min="29" max="29" width="6" style="1" customWidth="1"/>
    <col min="30" max="30" width="5.7109375" style="1" customWidth="1"/>
    <col min="31" max="32" width="6.140625" style="1" customWidth="1"/>
    <col min="33" max="33" width="5.28515625" style="1" customWidth="1"/>
    <col min="34" max="34" width="6.28515625" style="1" bestFit="1" customWidth="1"/>
    <col min="35" max="35" width="5.5703125" style="1" customWidth="1"/>
    <col min="36" max="36" width="5.28515625" style="1" customWidth="1"/>
    <col min="37" max="37" width="5.85546875" style="1" customWidth="1"/>
    <col min="38" max="38" width="6.42578125" style="1" customWidth="1"/>
    <col min="39" max="39" width="6.140625" style="1" customWidth="1"/>
    <col min="40" max="40" width="5.5703125" style="1" customWidth="1"/>
    <col min="41" max="41" width="5.42578125" style="1" customWidth="1"/>
    <col min="42" max="42" width="6.85546875" style="1" bestFit="1" customWidth="1"/>
    <col min="43" max="43" width="5.5703125" style="1" customWidth="1"/>
    <col min="44" max="44" width="5.42578125" style="1" customWidth="1"/>
    <col min="45" max="45" width="6" style="1" customWidth="1"/>
    <col min="46" max="46" width="6.42578125" style="1" customWidth="1"/>
    <col min="47" max="48" width="6.5703125" style="1" customWidth="1"/>
    <col min="49" max="16384" width="9.140625" style="1"/>
  </cols>
  <sheetData>
    <row r="1" spans="1:48" x14ac:dyDescent="0.25">
      <c r="A1" s="2"/>
      <c r="B1" s="2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</row>
    <row r="2" spans="1:48" x14ac:dyDescent="0.25">
      <c r="A2" s="2"/>
      <c r="B2" s="2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48" ht="22.5" x14ac:dyDescent="0.25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</row>
    <row r="4" spans="1:48" ht="15.7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48" ht="15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</row>
    <row r="6" spans="1:48" ht="15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48" ht="63" customHeight="1" x14ac:dyDescent="0.25">
      <c r="A7" s="3"/>
      <c r="B7" s="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 t="s">
        <v>7</v>
      </c>
      <c r="AN7" s="83"/>
      <c r="AO7" s="83"/>
      <c r="AP7" s="83"/>
      <c r="AQ7" s="83"/>
      <c r="AR7" s="83"/>
      <c r="AS7" s="83"/>
      <c r="AT7" s="83"/>
      <c r="AU7" s="59"/>
      <c r="AV7" s="59"/>
    </row>
    <row r="8" spans="1:48" x14ac:dyDescent="0.25">
      <c r="A8" s="57"/>
      <c r="B8" s="57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57"/>
      <c r="AV8" s="57"/>
    </row>
    <row r="9" spans="1:48" ht="16.5" thickBot="1" x14ac:dyDescent="0.3">
      <c r="A9" s="57"/>
      <c r="B9" s="57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57"/>
      <c r="AV9" s="57"/>
    </row>
    <row r="10" spans="1:48" ht="15.75" customHeight="1" x14ac:dyDescent="0.25">
      <c r="A10" s="60" t="s">
        <v>43</v>
      </c>
      <c r="B10" s="60" t="s">
        <v>0</v>
      </c>
      <c r="C10" s="63" t="s">
        <v>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63" t="s">
        <v>32</v>
      </c>
      <c r="V10" s="64"/>
      <c r="W10" s="65" t="s">
        <v>31</v>
      </c>
      <c r="X10" s="63"/>
      <c r="Y10" s="63"/>
      <c r="Z10" s="63"/>
      <c r="AA10" s="63"/>
      <c r="AB10" s="63"/>
      <c r="AC10" s="63"/>
      <c r="AD10" s="64"/>
      <c r="AE10" s="65" t="s">
        <v>33</v>
      </c>
      <c r="AF10" s="63"/>
      <c r="AG10" s="63"/>
      <c r="AH10" s="63"/>
      <c r="AI10" s="63"/>
      <c r="AJ10" s="63"/>
      <c r="AK10" s="63"/>
      <c r="AL10" s="64"/>
      <c r="AM10" s="65" t="s">
        <v>34</v>
      </c>
      <c r="AN10" s="63"/>
      <c r="AO10" s="63"/>
      <c r="AP10" s="63"/>
      <c r="AQ10" s="63"/>
      <c r="AR10" s="63"/>
      <c r="AS10" s="63"/>
      <c r="AT10" s="64"/>
      <c r="AU10" s="66" t="s">
        <v>2</v>
      </c>
      <c r="AV10" s="67"/>
    </row>
    <row r="11" spans="1:48" x14ac:dyDescent="0.25">
      <c r="A11" s="61"/>
      <c r="B11" s="61"/>
      <c r="C11" s="68" t="s">
        <v>3</v>
      </c>
      <c r="D11" s="70" t="s">
        <v>29</v>
      </c>
      <c r="E11" s="70" t="s">
        <v>30</v>
      </c>
      <c r="F11" s="72" t="s">
        <v>4</v>
      </c>
      <c r="G11" s="73"/>
      <c r="H11" s="73"/>
      <c r="I11" s="73"/>
      <c r="J11" s="73"/>
      <c r="K11" s="73"/>
      <c r="L11" s="73"/>
      <c r="M11" s="73"/>
      <c r="N11" s="73"/>
      <c r="O11" s="73"/>
      <c r="P11" s="68"/>
      <c r="Q11" s="70" t="s">
        <v>29</v>
      </c>
      <c r="R11" s="70" t="s">
        <v>30</v>
      </c>
      <c r="S11" s="70" t="s">
        <v>5</v>
      </c>
      <c r="T11" s="76" t="s">
        <v>29</v>
      </c>
      <c r="U11" s="70" t="s">
        <v>29</v>
      </c>
      <c r="V11" s="76" t="s">
        <v>30</v>
      </c>
      <c r="W11" s="78" t="s">
        <v>3</v>
      </c>
      <c r="X11" s="70" t="s">
        <v>29</v>
      </c>
      <c r="Y11" s="70" t="s">
        <v>30</v>
      </c>
      <c r="Z11" s="68" t="s">
        <v>4</v>
      </c>
      <c r="AA11" s="70" t="s">
        <v>29</v>
      </c>
      <c r="AB11" s="70" t="s">
        <v>30</v>
      </c>
      <c r="AC11" s="70" t="s">
        <v>5</v>
      </c>
      <c r="AD11" s="76" t="s">
        <v>29</v>
      </c>
      <c r="AE11" s="78" t="s">
        <v>3</v>
      </c>
      <c r="AF11" s="70" t="s">
        <v>29</v>
      </c>
      <c r="AG11" s="70" t="s">
        <v>30</v>
      </c>
      <c r="AH11" s="68" t="s">
        <v>4</v>
      </c>
      <c r="AI11" s="70" t="s">
        <v>29</v>
      </c>
      <c r="AJ11" s="70" t="s">
        <v>30</v>
      </c>
      <c r="AK11" s="70" t="s">
        <v>5</v>
      </c>
      <c r="AL11" s="76" t="s">
        <v>29</v>
      </c>
      <c r="AM11" s="78" t="s">
        <v>3</v>
      </c>
      <c r="AN11" s="70" t="s">
        <v>29</v>
      </c>
      <c r="AO11" s="70" t="s">
        <v>30</v>
      </c>
      <c r="AP11" s="68" t="s">
        <v>4</v>
      </c>
      <c r="AQ11" s="70" t="s">
        <v>29</v>
      </c>
      <c r="AR11" s="70" t="s">
        <v>30</v>
      </c>
      <c r="AS11" s="70" t="s">
        <v>5</v>
      </c>
      <c r="AT11" s="76" t="s">
        <v>29</v>
      </c>
      <c r="AU11" s="78" t="s">
        <v>30</v>
      </c>
      <c r="AV11" s="76" t="s">
        <v>29</v>
      </c>
    </row>
    <row r="12" spans="1:48" ht="23.25" customHeight="1" thickBot="1" x14ac:dyDescent="0.3">
      <c r="A12" s="62"/>
      <c r="B12" s="62"/>
      <c r="C12" s="69"/>
      <c r="D12" s="71"/>
      <c r="E12" s="71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69"/>
      <c r="Q12" s="71"/>
      <c r="R12" s="71"/>
      <c r="S12" s="71"/>
      <c r="T12" s="77"/>
      <c r="U12" s="71"/>
      <c r="V12" s="77"/>
      <c r="W12" s="79"/>
      <c r="X12" s="71"/>
      <c r="Y12" s="71"/>
      <c r="Z12" s="69"/>
      <c r="AA12" s="71"/>
      <c r="AB12" s="71"/>
      <c r="AC12" s="71"/>
      <c r="AD12" s="77"/>
      <c r="AE12" s="79"/>
      <c r="AF12" s="71"/>
      <c r="AG12" s="71"/>
      <c r="AH12" s="69"/>
      <c r="AI12" s="71"/>
      <c r="AJ12" s="71"/>
      <c r="AK12" s="71"/>
      <c r="AL12" s="77"/>
      <c r="AM12" s="79"/>
      <c r="AN12" s="71"/>
      <c r="AO12" s="71"/>
      <c r="AP12" s="69"/>
      <c r="AQ12" s="71"/>
      <c r="AR12" s="71"/>
      <c r="AS12" s="71"/>
      <c r="AT12" s="77"/>
      <c r="AU12" s="79"/>
      <c r="AV12" s="77"/>
    </row>
    <row r="13" spans="1:48" x14ac:dyDescent="0.25">
      <c r="A13" s="51">
        <v>1</v>
      </c>
      <c r="B13" s="5" t="s">
        <v>9</v>
      </c>
      <c r="C13" s="39">
        <v>1377</v>
      </c>
      <c r="D13" s="40" t="s">
        <v>39</v>
      </c>
      <c r="E13" s="41">
        <v>150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>
        <v>1636</v>
      </c>
      <c r="Q13" s="40" t="s">
        <v>39</v>
      </c>
      <c r="R13" s="41">
        <v>150</v>
      </c>
      <c r="S13" s="44">
        <f>E13+R13</f>
        <v>300</v>
      </c>
      <c r="T13" s="45" t="s">
        <v>39</v>
      </c>
      <c r="U13" s="28" t="s">
        <v>39</v>
      </c>
      <c r="V13" s="17">
        <v>150</v>
      </c>
      <c r="W13" s="39">
        <v>4815</v>
      </c>
      <c r="X13" s="40" t="s">
        <v>39</v>
      </c>
      <c r="Y13" s="41">
        <v>150</v>
      </c>
      <c r="Z13" s="43">
        <v>4870</v>
      </c>
      <c r="AA13" s="40" t="s">
        <v>39</v>
      </c>
      <c r="AB13" s="41">
        <v>150</v>
      </c>
      <c r="AC13" s="44">
        <f>Y13+AB13</f>
        <v>300</v>
      </c>
      <c r="AD13" s="45" t="s">
        <v>39</v>
      </c>
      <c r="AE13" s="39">
        <v>522</v>
      </c>
      <c r="AF13" s="40" t="s">
        <v>39</v>
      </c>
      <c r="AG13" s="41">
        <v>150</v>
      </c>
      <c r="AH13" s="43">
        <v>546</v>
      </c>
      <c r="AI13" s="40" t="s">
        <v>39</v>
      </c>
      <c r="AJ13" s="41">
        <v>150</v>
      </c>
      <c r="AK13" s="44">
        <f t="shared" ref="AK13:AK21" si="0">AG13+AJ13</f>
        <v>300</v>
      </c>
      <c r="AL13" s="45" t="s">
        <v>39</v>
      </c>
      <c r="AM13" s="39">
        <v>2598</v>
      </c>
      <c r="AN13" s="40" t="s">
        <v>39</v>
      </c>
      <c r="AO13" s="41">
        <v>150</v>
      </c>
      <c r="AP13" s="43">
        <v>2526</v>
      </c>
      <c r="AQ13" s="40" t="s">
        <v>39</v>
      </c>
      <c r="AR13" s="41">
        <v>150</v>
      </c>
      <c r="AS13" s="44">
        <f>AO13+AR13</f>
        <v>300</v>
      </c>
      <c r="AT13" s="45" t="s">
        <v>39</v>
      </c>
      <c r="AU13" s="47">
        <f t="shared" ref="AU13:AU25" si="1">S13+V13+AC13+AK13+AS13</f>
        <v>1350</v>
      </c>
      <c r="AV13" s="45" t="s">
        <v>39</v>
      </c>
    </row>
    <row r="14" spans="1:48" x14ac:dyDescent="0.25">
      <c r="A14" s="12">
        <v>2</v>
      </c>
      <c r="B14" s="13" t="s">
        <v>10</v>
      </c>
      <c r="C14" s="31">
        <v>1356</v>
      </c>
      <c r="D14" s="14" t="s">
        <v>40</v>
      </c>
      <c r="E14" s="15">
        <v>142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6">
        <v>506</v>
      </c>
      <c r="Q14" s="14" t="s">
        <v>40</v>
      </c>
      <c r="R14" s="15">
        <v>142</v>
      </c>
      <c r="S14" s="10">
        <f>E14+R14</f>
        <v>284</v>
      </c>
      <c r="T14" s="17" t="s">
        <v>40</v>
      </c>
      <c r="U14" s="29" t="s">
        <v>41</v>
      </c>
      <c r="V14" s="11">
        <v>134</v>
      </c>
      <c r="W14" s="31">
        <v>3034</v>
      </c>
      <c r="X14" s="14" t="s">
        <v>40</v>
      </c>
      <c r="Y14" s="15">
        <v>142</v>
      </c>
      <c r="Z14" s="6">
        <v>1499</v>
      </c>
      <c r="AA14" s="14" t="s">
        <v>41</v>
      </c>
      <c r="AB14" s="15">
        <v>134</v>
      </c>
      <c r="AC14" s="10">
        <f>Y14+AB14</f>
        <v>276</v>
      </c>
      <c r="AD14" s="17" t="s">
        <v>40</v>
      </c>
      <c r="AE14" s="31">
        <v>474</v>
      </c>
      <c r="AF14" s="14" t="s">
        <v>40</v>
      </c>
      <c r="AG14" s="15">
        <v>142</v>
      </c>
      <c r="AH14" s="6">
        <v>492</v>
      </c>
      <c r="AI14" s="7" t="s">
        <v>40</v>
      </c>
      <c r="AJ14" s="15">
        <v>142</v>
      </c>
      <c r="AK14" s="10">
        <f t="shared" si="0"/>
        <v>284</v>
      </c>
      <c r="AL14" s="11" t="s">
        <v>40</v>
      </c>
      <c r="AM14" s="31">
        <v>1768</v>
      </c>
      <c r="AN14" s="14" t="s">
        <v>40</v>
      </c>
      <c r="AO14" s="15">
        <v>142</v>
      </c>
      <c r="AP14" s="6">
        <v>1647</v>
      </c>
      <c r="AQ14" s="14" t="s">
        <v>41</v>
      </c>
      <c r="AR14" s="15">
        <v>134</v>
      </c>
      <c r="AS14" s="10">
        <f>AO14+AR14</f>
        <v>276</v>
      </c>
      <c r="AT14" s="17" t="s">
        <v>40</v>
      </c>
      <c r="AU14" s="48">
        <f t="shared" si="1"/>
        <v>1254</v>
      </c>
      <c r="AV14" s="11" t="s">
        <v>40</v>
      </c>
    </row>
    <row r="15" spans="1:48" x14ac:dyDescent="0.25">
      <c r="A15" s="4">
        <v>3</v>
      </c>
      <c r="B15" s="13" t="s">
        <v>16</v>
      </c>
      <c r="C15" s="31"/>
      <c r="D15" s="14"/>
      <c r="E15" s="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6"/>
      <c r="Q15" s="14"/>
      <c r="R15" s="8"/>
      <c r="S15" s="10"/>
      <c r="T15" s="17"/>
      <c r="U15" s="29">
        <v>4</v>
      </c>
      <c r="V15" s="17">
        <v>128</v>
      </c>
      <c r="W15" s="31">
        <v>467</v>
      </c>
      <c r="X15" s="19">
        <v>7</v>
      </c>
      <c r="Y15" s="15">
        <v>112</v>
      </c>
      <c r="Z15" s="6">
        <v>3930</v>
      </c>
      <c r="AA15" s="14" t="s">
        <v>40</v>
      </c>
      <c r="AB15" s="8">
        <v>142</v>
      </c>
      <c r="AC15" s="10">
        <f>Y15+AB15</f>
        <v>254</v>
      </c>
      <c r="AD15" s="17" t="s">
        <v>41</v>
      </c>
      <c r="AE15" s="31">
        <v>372</v>
      </c>
      <c r="AF15" s="14" t="s">
        <v>41</v>
      </c>
      <c r="AG15" s="15">
        <v>134</v>
      </c>
      <c r="AH15" s="6">
        <v>244</v>
      </c>
      <c r="AI15" s="14" t="s">
        <v>41</v>
      </c>
      <c r="AJ15" s="8">
        <v>134</v>
      </c>
      <c r="AK15" s="10">
        <f t="shared" si="0"/>
        <v>268</v>
      </c>
      <c r="AL15" s="17" t="s">
        <v>41</v>
      </c>
      <c r="AM15" s="31">
        <v>978</v>
      </c>
      <c r="AN15" s="14" t="s">
        <v>41</v>
      </c>
      <c r="AO15" s="15">
        <v>134</v>
      </c>
      <c r="AP15" s="6">
        <v>2110</v>
      </c>
      <c r="AQ15" s="14" t="s">
        <v>40</v>
      </c>
      <c r="AR15" s="8">
        <v>142</v>
      </c>
      <c r="AS15" s="10">
        <f>AO15+AR15</f>
        <v>276</v>
      </c>
      <c r="AT15" s="17" t="s">
        <v>40</v>
      </c>
      <c r="AU15" s="48">
        <f t="shared" si="1"/>
        <v>926</v>
      </c>
      <c r="AV15" s="17" t="s">
        <v>41</v>
      </c>
    </row>
    <row r="16" spans="1:48" x14ac:dyDescent="0.25">
      <c r="A16" s="12">
        <v>4</v>
      </c>
      <c r="B16" s="18" t="s">
        <v>6</v>
      </c>
      <c r="C16" s="31">
        <v>228</v>
      </c>
      <c r="D16" s="38">
        <v>5</v>
      </c>
      <c r="E16" s="8">
        <v>122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6"/>
      <c r="Q16" s="14"/>
      <c r="R16" s="8"/>
      <c r="S16" s="10">
        <f>E16+R16</f>
        <v>122</v>
      </c>
      <c r="T16" s="17">
        <v>6</v>
      </c>
      <c r="U16" s="29" t="s">
        <v>40</v>
      </c>
      <c r="V16" s="17">
        <v>142</v>
      </c>
      <c r="W16" s="31">
        <v>760</v>
      </c>
      <c r="X16" s="19">
        <v>5</v>
      </c>
      <c r="Y16" s="8">
        <v>122</v>
      </c>
      <c r="Z16" s="6"/>
      <c r="AA16" s="14"/>
      <c r="AB16" s="8"/>
      <c r="AC16" s="10">
        <f>Y16+AB16</f>
        <v>122</v>
      </c>
      <c r="AD16" s="17">
        <v>6</v>
      </c>
      <c r="AE16" s="31">
        <v>100</v>
      </c>
      <c r="AF16" s="38">
        <v>9</v>
      </c>
      <c r="AG16" s="8">
        <v>104</v>
      </c>
      <c r="AH16" s="6">
        <v>150</v>
      </c>
      <c r="AI16" s="38">
        <v>4</v>
      </c>
      <c r="AJ16" s="8">
        <v>128</v>
      </c>
      <c r="AK16" s="10">
        <f t="shared" si="0"/>
        <v>232</v>
      </c>
      <c r="AL16" s="17">
        <v>5</v>
      </c>
      <c r="AM16" s="31">
        <v>212</v>
      </c>
      <c r="AN16" s="38">
        <v>5</v>
      </c>
      <c r="AO16" s="8">
        <v>122</v>
      </c>
      <c r="AP16" s="6"/>
      <c r="AQ16" s="14"/>
      <c r="AR16" s="8"/>
      <c r="AS16" s="10">
        <f>AO16+AR16</f>
        <v>122</v>
      </c>
      <c r="AT16" s="17">
        <v>6</v>
      </c>
      <c r="AU16" s="48">
        <f t="shared" si="1"/>
        <v>740</v>
      </c>
      <c r="AV16" s="17">
        <v>4</v>
      </c>
    </row>
    <row r="17" spans="1:48" x14ac:dyDescent="0.25">
      <c r="A17" s="4">
        <v>5</v>
      </c>
      <c r="B17" s="13" t="s">
        <v>22</v>
      </c>
      <c r="C17" s="31"/>
      <c r="D17" s="19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6"/>
      <c r="Q17" s="19"/>
      <c r="R17" s="20"/>
      <c r="S17" s="10"/>
      <c r="T17" s="17"/>
      <c r="U17" s="29"/>
      <c r="V17" s="17"/>
      <c r="W17" s="31">
        <v>1144</v>
      </c>
      <c r="X17" s="36" t="s">
        <v>41</v>
      </c>
      <c r="Y17" s="15">
        <v>134</v>
      </c>
      <c r="Z17" s="6"/>
      <c r="AA17" s="19"/>
      <c r="AB17" s="20"/>
      <c r="AC17" s="10">
        <f>Y17+AB17</f>
        <v>134</v>
      </c>
      <c r="AD17" s="17">
        <v>4</v>
      </c>
      <c r="AE17" s="31">
        <v>112</v>
      </c>
      <c r="AF17" s="19">
        <v>7</v>
      </c>
      <c r="AG17" s="15">
        <v>112</v>
      </c>
      <c r="AH17" s="6">
        <v>134</v>
      </c>
      <c r="AI17" s="19">
        <v>5</v>
      </c>
      <c r="AJ17" s="15">
        <v>122</v>
      </c>
      <c r="AK17" s="10">
        <f t="shared" si="0"/>
        <v>234</v>
      </c>
      <c r="AL17" s="17">
        <v>4</v>
      </c>
      <c r="AM17" s="31">
        <v>250</v>
      </c>
      <c r="AN17" s="38">
        <v>4</v>
      </c>
      <c r="AO17" s="15">
        <v>128</v>
      </c>
      <c r="AP17" s="6"/>
      <c r="AQ17" s="19"/>
      <c r="AR17" s="20"/>
      <c r="AS17" s="10">
        <f>AO17+AR17</f>
        <v>128</v>
      </c>
      <c r="AT17" s="17">
        <v>5</v>
      </c>
      <c r="AU17" s="48">
        <f t="shared" si="1"/>
        <v>496</v>
      </c>
      <c r="AV17" s="33">
        <v>5</v>
      </c>
    </row>
    <row r="18" spans="1:48" x14ac:dyDescent="0.25">
      <c r="A18" s="12">
        <v>6</v>
      </c>
      <c r="B18" s="13" t="s">
        <v>8</v>
      </c>
      <c r="C18" s="31">
        <v>454</v>
      </c>
      <c r="D18" s="14" t="s">
        <v>41</v>
      </c>
      <c r="E18" s="15">
        <v>134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6">
        <v>462</v>
      </c>
      <c r="Q18" s="14" t="s">
        <v>41</v>
      </c>
      <c r="R18" s="8">
        <v>134</v>
      </c>
      <c r="S18" s="10">
        <f>E18+R18</f>
        <v>268</v>
      </c>
      <c r="T18" s="17" t="s">
        <v>41</v>
      </c>
      <c r="U18" s="29"/>
      <c r="V18" s="17"/>
      <c r="W18" s="31"/>
      <c r="X18" s="19"/>
      <c r="Y18" s="15"/>
      <c r="Z18" s="6"/>
      <c r="AA18" s="14"/>
      <c r="AB18" s="8"/>
      <c r="AC18" s="10"/>
      <c r="AD18" s="17"/>
      <c r="AE18" s="31">
        <v>292</v>
      </c>
      <c r="AF18" s="38">
        <v>4</v>
      </c>
      <c r="AG18" s="15">
        <v>128</v>
      </c>
      <c r="AH18" s="6"/>
      <c r="AI18" s="14"/>
      <c r="AJ18" s="8"/>
      <c r="AK18" s="10">
        <f t="shared" si="0"/>
        <v>128</v>
      </c>
      <c r="AL18" s="17">
        <v>7</v>
      </c>
      <c r="AM18" s="31"/>
      <c r="AN18" s="38"/>
      <c r="AO18" s="15"/>
      <c r="AP18" s="6"/>
      <c r="AQ18" s="14"/>
      <c r="AR18" s="8"/>
      <c r="AS18" s="10"/>
      <c r="AT18" s="17"/>
      <c r="AU18" s="48">
        <f t="shared" si="1"/>
        <v>396</v>
      </c>
      <c r="AV18" s="33">
        <v>6</v>
      </c>
    </row>
    <row r="19" spans="1:48" x14ac:dyDescent="0.25">
      <c r="A19" s="4">
        <v>7</v>
      </c>
      <c r="B19" s="13" t="s">
        <v>15</v>
      </c>
      <c r="C19" s="31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6">
        <v>307</v>
      </c>
      <c r="Q19" s="38">
        <v>4</v>
      </c>
      <c r="R19" s="15">
        <v>128</v>
      </c>
      <c r="S19" s="10">
        <f>E19+R19</f>
        <v>128</v>
      </c>
      <c r="T19" s="17">
        <v>4</v>
      </c>
      <c r="U19" s="29"/>
      <c r="V19" s="17"/>
      <c r="W19" s="31">
        <v>725</v>
      </c>
      <c r="X19" s="19">
        <v>6</v>
      </c>
      <c r="Y19" s="15">
        <v>116</v>
      </c>
      <c r="Z19" s="6"/>
      <c r="AA19" s="14"/>
      <c r="AB19" s="15"/>
      <c r="AC19" s="10">
        <f>Y19+AB19</f>
        <v>116</v>
      </c>
      <c r="AD19" s="17">
        <v>7</v>
      </c>
      <c r="AE19" s="31">
        <v>128</v>
      </c>
      <c r="AF19" s="38">
        <v>5</v>
      </c>
      <c r="AG19" s="15">
        <v>122</v>
      </c>
      <c r="AH19" s="6"/>
      <c r="AI19" s="14"/>
      <c r="AJ19" s="15"/>
      <c r="AK19" s="10">
        <f t="shared" si="0"/>
        <v>122</v>
      </c>
      <c r="AL19" s="17">
        <v>8</v>
      </c>
      <c r="AM19" s="31"/>
      <c r="AN19" s="38"/>
      <c r="AO19" s="15"/>
      <c r="AP19" s="6"/>
      <c r="AQ19" s="14"/>
      <c r="AR19" s="15"/>
      <c r="AS19" s="10"/>
      <c r="AT19" s="17"/>
      <c r="AU19" s="48">
        <f t="shared" si="1"/>
        <v>366</v>
      </c>
      <c r="AV19" s="33">
        <v>7</v>
      </c>
    </row>
    <row r="20" spans="1:48" x14ac:dyDescent="0.25">
      <c r="A20" s="12">
        <v>8</v>
      </c>
      <c r="B20" s="13" t="s">
        <v>25</v>
      </c>
      <c r="C20" s="31">
        <v>244</v>
      </c>
      <c r="D20" s="38">
        <v>4</v>
      </c>
      <c r="E20" s="15">
        <v>128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6"/>
      <c r="Q20" s="36"/>
      <c r="R20" s="20"/>
      <c r="S20" s="10">
        <f>E20+R20</f>
        <v>128</v>
      </c>
      <c r="T20" s="17">
        <v>5</v>
      </c>
      <c r="U20" s="29"/>
      <c r="V20" s="17"/>
      <c r="W20" s="31"/>
      <c r="X20" s="19"/>
      <c r="Y20" s="15"/>
      <c r="Z20" s="6"/>
      <c r="AA20" s="19"/>
      <c r="AB20" s="20"/>
      <c r="AC20" s="10"/>
      <c r="AD20" s="17"/>
      <c r="AE20" s="31">
        <v>112</v>
      </c>
      <c r="AF20" s="14">
        <v>7</v>
      </c>
      <c r="AG20" s="15">
        <v>112</v>
      </c>
      <c r="AH20" s="6"/>
      <c r="AI20" s="19"/>
      <c r="AJ20" s="20"/>
      <c r="AK20" s="10">
        <f t="shared" si="0"/>
        <v>112</v>
      </c>
      <c r="AL20" s="17">
        <v>9</v>
      </c>
      <c r="AM20" s="37"/>
      <c r="AN20" s="38"/>
      <c r="AO20" s="15"/>
      <c r="AP20" s="6"/>
      <c r="AQ20" s="19"/>
      <c r="AR20" s="20"/>
      <c r="AS20" s="10"/>
      <c r="AT20" s="17"/>
      <c r="AU20" s="48">
        <f t="shared" si="1"/>
        <v>240</v>
      </c>
      <c r="AV20" s="33">
        <v>8</v>
      </c>
    </row>
    <row r="21" spans="1:48" x14ac:dyDescent="0.25">
      <c r="A21" s="4">
        <v>9</v>
      </c>
      <c r="B21" s="21" t="s">
        <v>24</v>
      </c>
      <c r="C21" s="31"/>
      <c r="D21" s="19"/>
      <c r="E21" s="20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6"/>
      <c r="Q21" s="19"/>
      <c r="R21" s="20"/>
      <c r="S21" s="10"/>
      <c r="T21" s="17"/>
      <c r="U21" s="29"/>
      <c r="V21" s="17"/>
      <c r="W21" s="31"/>
      <c r="X21" s="19"/>
      <c r="Y21" s="20"/>
      <c r="Z21" s="6"/>
      <c r="AA21" s="19"/>
      <c r="AB21" s="20"/>
      <c r="AC21" s="10"/>
      <c r="AD21" s="17"/>
      <c r="AE21" s="31">
        <v>116</v>
      </c>
      <c r="AF21" s="38">
        <v>6</v>
      </c>
      <c r="AG21" s="15">
        <v>116</v>
      </c>
      <c r="AH21" s="6">
        <v>104</v>
      </c>
      <c r="AI21" s="19">
        <v>6</v>
      </c>
      <c r="AJ21" s="15">
        <v>116</v>
      </c>
      <c r="AK21" s="10">
        <f t="shared" si="0"/>
        <v>232</v>
      </c>
      <c r="AL21" s="17">
        <v>6</v>
      </c>
      <c r="AM21" s="31"/>
      <c r="AN21" s="14"/>
      <c r="AO21" s="15"/>
      <c r="AP21" s="6"/>
      <c r="AQ21" s="19"/>
      <c r="AR21" s="20"/>
      <c r="AS21" s="10"/>
      <c r="AT21" s="17"/>
      <c r="AU21" s="48">
        <f t="shared" si="1"/>
        <v>232</v>
      </c>
      <c r="AV21" s="33">
        <v>9</v>
      </c>
    </row>
    <row r="22" spans="1:48" x14ac:dyDescent="0.25">
      <c r="A22" s="12">
        <v>10</v>
      </c>
      <c r="B22" s="13" t="s">
        <v>14</v>
      </c>
      <c r="C22" s="31"/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6"/>
      <c r="Q22" s="14"/>
      <c r="R22" s="15"/>
      <c r="S22" s="10"/>
      <c r="T22" s="17"/>
      <c r="U22" s="29"/>
      <c r="V22" s="17"/>
      <c r="W22" s="31"/>
      <c r="X22" s="19"/>
      <c r="Y22" s="15"/>
      <c r="Z22" s="6"/>
      <c r="AA22" s="14"/>
      <c r="AB22" s="15"/>
      <c r="AC22" s="10"/>
      <c r="AD22" s="17"/>
      <c r="AE22" s="31"/>
      <c r="AF22" s="14"/>
      <c r="AG22" s="15"/>
      <c r="AH22" s="6"/>
      <c r="AI22" s="14"/>
      <c r="AJ22" s="15"/>
      <c r="AK22" s="10"/>
      <c r="AL22" s="17"/>
      <c r="AM22" s="31"/>
      <c r="AN22" s="38"/>
      <c r="AO22" s="15"/>
      <c r="AP22" s="6">
        <v>497</v>
      </c>
      <c r="AQ22" s="38">
        <v>4</v>
      </c>
      <c r="AR22" s="15">
        <v>128</v>
      </c>
      <c r="AS22" s="10">
        <f>AO22+AR22</f>
        <v>128</v>
      </c>
      <c r="AT22" s="17">
        <v>4</v>
      </c>
      <c r="AU22" s="48">
        <f t="shared" si="1"/>
        <v>128</v>
      </c>
      <c r="AV22" s="33">
        <v>10</v>
      </c>
    </row>
    <row r="23" spans="1:48" x14ac:dyDescent="0.25">
      <c r="A23" s="4">
        <v>11</v>
      </c>
      <c r="B23" s="13" t="s">
        <v>12</v>
      </c>
      <c r="C23" s="31"/>
      <c r="D23" s="19"/>
      <c r="E23" s="2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6"/>
      <c r="Q23" s="19"/>
      <c r="R23" s="20"/>
      <c r="S23" s="10"/>
      <c r="T23" s="17"/>
      <c r="U23" s="29"/>
      <c r="V23" s="17"/>
      <c r="W23" s="31">
        <v>929</v>
      </c>
      <c r="X23" s="19">
        <v>4</v>
      </c>
      <c r="Y23" s="15">
        <v>128</v>
      </c>
      <c r="Z23" s="6"/>
      <c r="AA23" s="19"/>
      <c r="AB23" s="20"/>
      <c r="AC23" s="10">
        <f>Y23+AB23</f>
        <v>128</v>
      </c>
      <c r="AD23" s="17">
        <v>5</v>
      </c>
      <c r="AE23" s="31"/>
      <c r="AF23" s="14"/>
      <c r="AG23" s="15"/>
      <c r="AH23" s="6"/>
      <c r="AI23" s="19"/>
      <c r="AJ23" s="20"/>
      <c r="AK23" s="10"/>
      <c r="AL23" s="17"/>
      <c r="AM23" s="31"/>
      <c r="AN23" s="38"/>
      <c r="AO23" s="15"/>
      <c r="AP23" s="6"/>
      <c r="AQ23" s="19"/>
      <c r="AR23" s="20"/>
      <c r="AS23" s="10"/>
      <c r="AT23" s="17"/>
      <c r="AU23" s="48">
        <f t="shared" si="1"/>
        <v>128</v>
      </c>
      <c r="AV23" s="33">
        <v>11</v>
      </c>
    </row>
    <row r="24" spans="1:48" x14ac:dyDescent="0.25">
      <c r="A24" s="12">
        <v>12</v>
      </c>
      <c r="B24" s="13" t="s">
        <v>18</v>
      </c>
      <c r="C24" s="31">
        <v>228</v>
      </c>
      <c r="D24" s="38">
        <v>5</v>
      </c>
      <c r="E24" s="15">
        <v>122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6"/>
      <c r="Q24" s="14"/>
      <c r="R24" s="15"/>
      <c r="S24" s="10">
        <f>E24+R24</f>
        <v>122</v>
      </c>
      <c r="T24" s="17">
        <v>6</v>
      </c>
      <c r="U24" s="29"/>
      <c r="V24" s="17"/>
      <c r="W24" s="31"/>
      <c r="X24" s="19"/>
      <c r="Y24" s="20"/>
      <c r="Z24" s="6"/>
      <c r="AA24" s="14"/>
      <c r="AB24" s="15"/>
      <c r="AC24" s="10"/>
      <c r="AD24" s="17"/>
      <c r="AE24" s="31"/>
      <c r="AF24" s="19"/>
      <c r="AG24" s="20"/>
      <c r="AH24" s="6"/>
      <c r="AI24" s="14"/>
      <c r="AJ24" s="15"/>
      <c r="AK24" s="10"/>
      <c r="AL24" s="17"/>
      <c r="AM24" s="31"/>
      <c r="AN24" s="19"/>
      <c r="AO24" s="20"/>
      <c r="AP24" s="6"/>
      <c r="AQ24" s="14"/>
      <c r="AR24" s="15"/>
      <c r="AS24" s="10"/>
      <c r="AT24" s="17"/>
      <c r="AU24" s="48">
        <f t="shared" si="1"/>
        <v>122</v>
      </c>
      <c r="AV24" s="33">
        <v>12</v>
      </c>
    </row>
    <row r="25" spans="1:48" x14ac:dyDescent="0.25">
      <c r="A25" s="4">
        <v>13</v>
      </c>
      <c r="B25" s="13" t="s">
        <v>20</v>
      </c>
      <c r="C25" s="31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6"/>
      <c r="Q25" s="14"/>
      <c r="R25" s="8"/>
      <c r="S25" s="10"/>
      <c r="T25" s="17"/>
      <c r="U25" s="29"/>
      <c r="V25" s="17"/>
      <c r="W25" s="31">
        <v>344</v>
      </c>
      <c r="X25" s="14">
        <v>8</v>
      </c>
      <c r="Y25" s="15">
        <v>108</v>
      </c>
      <c r="Z25" s="6"/>
      <c r="AA25" s="14"/>
      <c r="AB25" s="8"/>
      <c r="AC25" s="10">
        <f>Y25+AB25</f>
        <v>108</v>
      </c>
      <c r="AD25" s="17">
        <v>8</v>
      </c>
      <c r="AE25" s="31"/>
      <c r="AF25" s="14"/>
      <c r="AG25" s="15"/>
      <c r="AH25" s="6"/>
      <c r="AI25" s="14"/>
      <c r="AJ25" s="8"/>
      <c r="AK25" s="10"/>
      <c r="AL25" s="17"/>
      <c r="AM25" s="31"/>
      <c r="AN25" s="14"/>
      <c r="AO25" s="15"/>
      <c r="AP25" s="6"/>
      <c r="AQ25" s="14"/>
      <c r="AR25" s="8"/>
      <c r="AS25" s="10"/>
      <c r="AT25" s="17"/>
      <c r="AU25" s="48">
        <f t="shared" si="1"/>
        <v>108</v>
      </c>
      <c r="AV25" s="33">
        <v>13</v>
      </c>
    </row>
    <row r="26" spans="1:48" x14ac:dyDescent="0.25">
      <c r="A26" s="12">
        <v>14</v>
      </c>
      <c r="B26" s="13" t="s">
        <v>23</v>
      </c>
      <c r="C26" s="31"/>
      <c r="D26" s="19"/>
      <c r="E26" s="2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6"/>
      <c r="Q26" s="19"/>
      <c r="R26" s="20"/>
      <c r="S26" s="10"/>
      <c r="T26" s="17"/>
      <c r="U26" s="29"/>
      <c r="V26" s="17"/>
      <c r="W26" s="31"/>
      <c r="X26" s="19"/>
      <c r="Y26" s="15"/>
      <c r="Z26" s="6"/>
      <c r="AA26" s="14"/>
      <c r="AB26" s="15"/>
      <c r="AC26" s="10"/>
      <c r="AD26" s="17"/>
      <c r="AE26" s="31"/>
      <c r="AF26" s="14"/>
      <c r="AG26" s="15"/>
      <c r="AH26" s="6"/>
      <c r="AI26" s="14"/>
      <c r="AJ26" s="15"/>
      <c r="AK26" s="10"/>
      <c r="AL26" s="17"/>
      <c r="AM26" s="31"/>
      <c r="AN26" s="38"/>
      <c r="AO26" s="15"/>
      <c r="AP26" s="6"/>
      <c r="AQ26" s="14"/>
      <c r="AR26" s="15"/>
      <c r="AS26" s="10"/>
      <c r="AT26" s="17"/>
      <c r="AU26" s="48" t="s">
        <v>42</v>
      </c>
      <c r="AV26" s="33" t="s">
        <v>42</v>
      </c>
    </row>
    <row r="27" spans="1:48" x14ac:dyDescent="0.25">
      <c r="A27" s="4">
        <v>15</v>
      </c>
      <c r="B27" s="13" t="s">
        <v>13</v>
      </c>
      <c r="C27" s="31"/>
      <c r="D27" s="1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"/>
      <c r="Q27" s="14"/>
      <c r="R27" s="15"/>
      <c r="S27" s="10"/>
      <c r="T27" s="17"/>
      <c r="U27" s="29"/>
      <c r="V27" s="17"/>
      <c r="W27" s="31"/>
      <c r="X27" s="14"/>
      <c r="Y27" s="15"/>
      <c r="Z27" s="6"/>
      <c r="AA27" s="14"/>
      <c r="AB27" s="15"/>
      <c r="AC27" s="10"/>
      <c r="AD27" s="17"/>
      <c r="AE27" s="31"/>
      <c r="AF27" s="14"/>
      <c r="AG27" s="15"/>
      <c r="AH27" s="6"/>
      <c r="AI27" s="14"/>
      <c r="AJ27" s="15"/>
      <c r="AK27" s="10"/>
      <c r="AL27" s="17"/>
      <c r="AM27" s="31"/>
      <c r="AN27" s="14"/>
      <c r="AO27" s="15"/>
      <c r="AP27" s="6"/>
      <c r="AQ27" s="14"/>
      <c r="AR27" s="15"/>
      <c r="AS27" s="10"/>
      <c r="AT27" s="17"/>
      <c r="AU27" s="48" t="s">
        <v>42</v>
      </c>
      <c r="AV27" s="33" t="s">
        <v>42</v>
      </c>
    </row>
    <row r="28" spans="1:48" x14ac:dyDescent="0.25">
      <c r="A28" s="12">
        <v>16</v>
      </c>
      <c r="B28" s="13" t="s">
        <v>11</v>
      </c>
      <c r="C28" s="31"/>
      <c r="D28" s="19"/>
      <c r="E28" s="2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6"/>
      <c r="Q28" s="14"/>
      <c r="R28" s="15"/>
      <c r="S28" s="10"/>
      <c r="T28" s="17"/>
      <c r="U28" s="29"/>
      <c r="V28" s="17"/>
      <c r="W28" s="31"/>
      <c r="X28" s="19"/>
      <c r="Y28" s="20"/>
      <c r="Z28" s="6"/>
      <c r="AA28" s="14"/>
      <c r="AB28" s="15"/>
      <c r="AC28" s="10"/>
      <c r="AD28" s="17"/>
      <c r="AE28" s="31"/>
      <c r="AF28" s="19"/>
      <c r="AG28" s="20"/>
      <c r="AH28" s="6"/>
      <c r="AI28" s="14"/>
      <c r="AJ28" s="15"/>
      <c r="AK28" s="10"/>
      <c r="AL28" s="17"/>
      <c r="AM28" s="31"/>
      <c r="AN28" s="19"/>
      <c r="AO28" s="20"/>
      <c r="AP28" s="6"/>
      <c r="AQ28" s="14"/>
      <c r="AR28" s="15"/>
      <c r="AS28" s="10"/>
      <c r="AT28" s="17"/>
      <c r="AU28" s="48" t="s">
        <v>42</v>
      </c>
      <c r="AV28" s="33" t="s">
        <v>42</v>
      </c>
    </row>
    <row r="29" spans="1:48" x14ac:dyDescent="0.25">
      <c r="A29" s="4">
        <v>17</v>
      </c>
      <c r="B29" s="13" t="s">
        <v>21</v>
      </c>
      <c r="C29" s="31"/>
      <c r="D29" s="14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6"/>
      <c r="Q29" s="14"/>
      <c r="R29" s="15"/>
      <c r="S29" s="10"/>
      <c r="T29" s="17"/>
      <c r="U29" s="29"/>
      <c r="V29" s="17"/>
      <c r="W29" s="31"/>
      <c r="X29" s="14"/>
      <c r="Y29" s="15"/>
      <c r="Z29" s="6"/>
      <c r="AA29" s="14"/>
      <c r="AB29" s="15"/>
      <c r="AC29" s="10"/>
      <c r="AD29" s="17"/>
      <c r="AE29" s="31"/>
      <c r="AF29" s="14"/>
      <c r="AG29" s="15"/>
      <c r="AH29" s="6"/>
      <c r="AI29" s="14"/>
      <c r="AJ29" s="15"/>
      <c r="AK29" s="10"/>
      <c r="AL29" s="17"/>
      <c r="AM29" s="31"/>
      <c r="AN29" s="14"/>
      <c r="AO29" s="15"/>
      <c r="AP29" s="6"/>
      <c r="AQ29" s="14"/>
      <c r="AR29" s="15"/>
      <c r="AS29" s="10"/>
      <c r="AT29" s="17"/>
      <c r="AU29" s="48" t="s">
        <v>42</v>
      </c>
      <c r="AV29" s="33" t="s">
        <v>42</v>
      </c>
    </row>
    <row r="30" spans="1:48" x14ac:dyDescent="0.25">
      <c r="A30" s="12">
        <v>18</v>
      </c>
      <c r="B30" s="21" t="s">
        <v>17</v>
      </c>
      <c r="C30" s="31"/>
      <c r="D30" s="19"/>
      <c r="E30" s="2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6"/>
      <c r="Q30" s="19"/>
      <c r="R30" s="20"/>
      <c r="S30" s="10"/>
      <c r="T30" s="17"/>
      <c r="U30" s="29"/>
      <c r="V30" s="17"/>
      <c r="W30" s="31"/>
      <c r="X30" s="19"/>
      <c r="Y30" s="20"/>
      <c r="Z30" s="6"/>
      <c r="AA30" s="19"/>
      <c r="AB30" s="20"/>
      <c r="AC30" s="10"/>
      <c r="AD30" s="17"/>
      <c r="AE30" s="31"/>
      <c r="AF30" s="19"/>
      <c r="AG30" s="20"/>
      <c r="AH30" s="6"/>
      <c r="AI30" s="19"/>
      <c r="AJ30" s="20"/>
      <c r="AK30" s="10"/>
      <c r="AL30" s="17"/>
      <c r="AM30" s="31"/>
      <c r="AN30" s="19"/>
      <c r="AO30" s="20"/>
      <c r="AP30" s="6"/>
      <c r="AQ30" s="19"/>
      <c r="AR30" s="20"/>
      <c r="AS30" s="10"/>
      <c r="AT30" s="17"/>
      <c r="AU30" s="48" t="s">
        <v>42</v>
      </c>
      <c r="AV30" s="33" t="s">
        <v>42</v>
      </c>
    </row>
    <row r="31" spans="1:48" x14ac:dyDescent="0.25">
      <c r="A31" s="4">
        <v>19</v>
      </c>
      <c r="B31" s="13" t="s">
        <v>19</v>
      </c>
      <c r="C31" s="31"/>
      <c r="D31" s="19"/>
      <c r="E31" s="2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"/>
      <c r="Q31" s="19"/>
      <c r="R31" s="20"/>
      <c r="S31" s="10"/>
      <c r="T31" s="17"/>
      <c r="U31" s="29"/>
      <c r="V31" s="17"/>
      <c r="W31" s="31"/>
      <c r="X31" s="19"/>
      <c r="Y31" s="20"/>
      <c r="Z31" s="6"/>
      <c r="AA31" s="19"/>
      <c r="AB31" s="20"/>
      <c r="AC31" s="10"/>
      <c r="AD31" s="17"/>
      <c r="AE31" s="31"/>
      <c r="AF31" s="19"/>
      <c r="AG31" s="20"/>
      <c r="AH31" s="6"/>
      <c r="AI31" s="19"/>
      <c r="AJ31" s="20"/>
      <c r="AK31" s="10"/>
      <c r="AL31" s="17"/>
      <c r="AM31" s="31"/>
      <c r="AN31" s="19"/>
      <c r="AO31" s="20"/>
      <c r="AP31" s="6"/>
      <c r="AQ31" s="19"/>
      <c r="AR31" s="20"/>
      <c r="AS31" s="10"/>
      <c r="AT31" s="17"/>
      <c r="AU31" s="48" t="s">
        <v>42</v>
      </c>
      <c r="AV31" s="33" t="s">
        <v>42</v>
      </c>
    </row>
    <row r="32" spans="1:48" x14ac:dyDescent="0.25">
      <c r="A32" s="12">
        <v>20</v>
      </c>
      <c r="B32" s="13" t="s">
        <v>26</v>
      </c>
      <c r="C32" s="31"/>
      <c r="D32" s="19"/>
      <c r="E32" s="2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6"/>
      <c r="Q32" s="19"/>
      <c r="R32" s="20"/>
      <c r="S32" s="10"/>
      <c r="T32" s="17"/>
      <c r="U32" s="29"/>
      <c r="V32" s="17"/>
      <c r="W32" s="31"/>
      <c r="X32" s="19"/>
      <c r="Y32" s="20"/>
      <c r="Z32" s="6"/>
      <c r="AA32" s="19"/>
      <c r="AB32" s="20"/>
      <c r="AC32" s="10"/>
      <c r="AD32" s="17"/>
      <c r="AE32" s="31"/>
      <c r="AF32" s="19"/>
      <c r="AG32" s="20"/>
      <c r="AH32" s="6"/>
      <c r="AI32" s="19"/>
      <c r="AJ32" s="20"/>
      <c r="AK32" s="10"/>
      <c r="AL32" s="17"/>
      <c r="AM32" s="31"/>
      <c r="AN32" s="19"/>
      <c r="AO32" s="20"/>
      <c r="AP32" s="6"/>
      <c r="AQ32" s="19"/>
      <c r="AR32" s="20"/>
      <c r="AS32" s="10"/>
      <c r="AT32" s="17"/>
      <c r="AU32" s="48" t="s">
        <v>42</v>
      </c>
      <c r="AV32" s="33" t="s">
        <v>42</v>
      </c>
    </row>
    <row r="33" spans="1:48" x14ac:dyDescent="0.25">
      <c r="A33" s="4">
        <v>21</v>
      </c>
      <c r="B33" s="13" t="s">
        <v>27</v>
      </c>
      <c r="C33" s="31"/>
      <c r="D33" s="19"/>
      <c r="E33" s="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"/>
      <c r="Q33" s="19"/>
      <c r="R33" s="20"/>
      <c r="S33" s="10"/>
      <c r="T33" s="17"/>
      <c r="U33" s="29"/>
      <c r="V33" s="17"/>
      <c r="W33" s="31"/>
      <c r="X33" s="19"/>
      <c r="Y33" s="20"/>
      <c r="Z33" s="6"/>
      <c r="AA33" s="19"/>
      <c r="AB33" s="20"/>
      <c r="AC33" s="10"/>
      <c r="AD33" s="17"/>
      <c r="AE33" s="31"/>
      <c r="AF33" s="19"/>
      <c r="AG33" s="20"/>
      <c r="AH33" s="6"/>
      <c r="AI33" s="19"/>
      <c r="AJ33" s="20"/>
      <c r="AK33" s="10"/>
      <c r="AL33" s="17"/>
      <c r="AM33" s="31"/>
      <c r="AN33" s="19"/>
      <c r="AO33" s="20"/>
      <c r="AP33" s="6"/>
      <c r="AQ33" s="19"/>
      <c r="AR33" s="20"/>
      <c r="AS33" s="10"/>
      <c r="AT33" s="17"/>
      <c r="AU33" s="48" t="s">
        <v>42</v>
      </c>
      <c r="AV33" s="33" t="s">
        <v>42</v>
      </c>
    </row>
    <row r="34" spans="1:48" ht="16.5" thickBot="1" x14ac:dyDescent="0.3">
      <c r="A34" s="52">
        <v>22</v>
      </c>
      <c r="B34" s="22" t="s">
        <v>28</v>
      </c>
      <c r="C34" s="32"/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3"/>
      <c r="Q34" s="24"/>
      <c r="R34" s="25"/>
      <c r="S34" s="46"/>
      <c r="T34" s="27"/>
      <c r="U34" s="30"/>
      <c r="V34" s="27"/>
      <c r="W34" s="32"/>
      <c r="X34" s="24"/>
      <c r="Y34" s="25"/>
      <c r="Z34" s="23"/>
      <c r="AA34" s="24"/>
      <c r="AB34" s="25"/>
      <c r="AC34" s="46"/>
      <c r="AD34" s="27"/>
      <c r="AE34" s="32"/>
      <c r="AF34" s="24"/>
      <c r="AG34" s="25"/>
      <c r="AH34" s="23"/>
      <c r="AI34" s="24"/>
      <c r="AJ34" s="25"/>
      <c r="AK34" s="46"/>
      <c r="AL34" s="27"/>
      <c r="AM34" s="32"/>
      <c r="AN34" s="24"/>
      <c r="AO34" s="25"/>
      <c r="AP34" s="23"/>
      <c r="AQ34" s="24"/>
      <c r="AR34" s="25"/>
      <c r="AS34" s="46"/>
      <c r="AT34" s="27"/>
      <c r="AU34" s="49" t="s">
        <v>42</v>
      </c>
      <c r="AV34" s="50" t="s">
        <v>42</v>
      </c>
    </row>
    <row r="35" spans="1:4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8.75" x14ac:dyDescent="0.3">
      <c r="A39" s="2"/>
      <c r="B39" s="53" t="s">
        <v>35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8.75" x14ac:dyDescent="0.3">
      <c r="A40" s="2"/>
      <c r="B40" s="53" t="s">
        <v>36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4"/>
      <c r="R40" s="54"/>
      <c r="S40" s="54"/>
      <c r="T40" s="53"/>
      <c r="U40" s="53"/>
      <c r="V40" s="80" t="s">
        <v>37</v>
      </c>
      <c r="W40" s="80"/>
      <c r="X40" s="80"/>
      <c r="Y40" s="2"/>
      <c r="Z40" s="2"/>
      <c r="AA40" s="34"/>
      <c r="AB40" s="2"/>
      <c r="AC40" s="2"/>
      <c r="AD40" s="2"/>
      <c r="AE40" s="2"/>
      <c r="AF40" s="2"/>
      <c r="AG40" s="2"/>
      <c r="AH40" s="2"/>
      <c r="AI40" s="35"/>
      <c r="AJ40" s="35"/>
      <c r="AK40" s="35"/>
      <c r="AL40" s="35"/>
      <c r="AM40" s="2"/>
      <c r="AN40" s="2"/>
      <c r="AO40" s="81"/>
      <c r="AP40" s="81"/>
      <c r="AQ40" s="81"/>
      <c r="AR40" s="2"/>
      <c r="AS40" s="2"/>
      <c r="AT40" s="34"/>
      <c r="AU40" s="2"/>
      <c r="AV40" s="2"/>
    </row>
    <row r="41" spans="1:4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</sheetData>
  <sortState ref="A13:AU34">
    <sortCondition descending="1" ref="AU13:AU34"/>
  </sortState>
  <mergeCells count="54">
    <mergeCell ref="U10:V10"/>
    <mergeCell ref="V40:X40"/>
    <mergeCell ref="AO40:AQ40"/>
    <mergeCell ref="A3:AV3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D11:AD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C1:AV1"/>
    <mergeCell ref="AU7:AV7"/>
    <mergeCell ref="A10:A12"/>
    <mergeCell ref="B10:B12"/>
    <mergeCell ref="C10:T10"/>
    <mergeCell ref="W10:AD10"/>
    <mergeCell ref="AE10:AL10"/>
    <mergeCell ref="AM10:AT10"/>
    <mergeCell ref="AU10:AV10"/>
    <mergeCell ref="C11:C12"/>
    <mergeCell ref="D11:D12"/>
    <mergeCell ref="E11:E12"/>
    <mergeCell ref="F11:P12"/>
    <mergeCell ref="Q11:Q12"/>
    <mergeCell ref="R11:R12"/>
    <mergeCell ref="AJ11:AJ12"/>
    <mergeCell ref="C7:T7"/>
    <mergeCell ref="U7:V7"/>
    <mergeCell ref="W7:AD7"/>
    <mergeCell ref="AE7:AL7"/>
    <mergeCell ref="AM7:AT7"/>
  </mergeCells>
  <pageMargins left="0.16" right="0.16" top="0.32" bottom="0.16" header="0.12" footer="0.16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2019-11-28T06:21:54Z</dcterms:modified>
</cp:coreProperties>
</file>